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高6进5" sheetId="1" r:id="rId1"/>
    <sheet name="7进6" sheetId="2" r:id="rId2"/>
    <sheet name="中8进7" sheetId="3" r:id="rId3"/>
    <sheet name="9进8" sheetId="4" r:id="rId4"/>
  </sheets>
  <definedNames>
    <definedName name="_xlnm.Print_Titles" localSheetId="1">'7进6'!$3:$3</definedName>
    <definedName name="_xlnm.Print_Titles" localSheetId="3">'9进8'!$3:$3</definedName>
    <definedName name="_xlnm.Print_Titles" localSheetId="2">'中8进7'!$3:$3</definedName>
  </definedNames>
  <calcPr fullCalcOnLoad="1"/>
</workbook>
</file>

<file path=xl/sharedStrings.xml><?xml version="1.0" encoding="utf-8"?>
<sst xmlns="http://schemas.openxmlformats.org/spreadsheetml/2006/main" count="551" uniqueCount="309">
  <si>
    <t>附件三
                               张家口市第一中学专业技术人员量化考核统计表</t>
  </si>
  <si>
    <t>姓名</t>
  </si>
  <si>
    <t>从事教育教学
工作年限</t>
  </si>
  <si>
    <t>分
值</t>
  </si>
  <si>
    <t>师德
情况</t>
  </si>
  <si>
    <t>在我校完成
高三教学情况</t>
  </si>
  <si>
    <t>分
值</t>
  </si>
  <si>
    <t>在我校任班主任情况</t>
  </si>
  <si>
    <t>分
值</t>
  </si>
  <si>
    <t>年度
考核</t>
  </si>
  <si>
    <t>分值</t>
  </si>
  <si>
    <t>出勤
情况</t>
  </si>
  <si>
    <t>总分</t>
  </si>
  <si>
    <t>苏丽莹</t>
  </si>
  <si>
    <t>张海燕</t>
  </si>
  <si>
    <t>李粉</t>
  </si>
  <si>
    <t>陈喜平</t>
  </si>
  <si>
    <t>张殿宝</t>
  </si>
  <si>
    <t>赵国民</t>
  </si>
  <si>
    <t>董红霞</t>
  </si>
  <si>
    <t>赵久业</t>
  </si>
  <si>
    <t>张志高</t>
  </si>
  <si>
    <t>宋清清</t>
  </si>
  <si>
    <t>李志军</t>
  </si>
  <si>
    <t>史花枝</t>
  </si>
  <si>
    <t>宋晓东</t>
  </si>
  <si>
    <t>岳明</t>
  </si>
  <si>
    <t>罗旭峰</t>
  </si>
  <si>
    <t>陈素娟</t>
  </si>
  <si>
    <t>杜建平</t>
  </si>
  <si>
    <t>李俐</t>
  </si>
  <si>
    <t>宋锦文</t>
  </si>
  <si>
    <t>杨渊慧</t>
  </si>
  <si>
    <t>郑丽君</t>
  </si>
  <si>
    <t>王贵明</t>
  </si>
  <si>
    <t>张贵忠</t>
  </si>
  <si>
    <t>李钢</t>
  </si>
  <si>
    <t>曹略</t>
  </si>
  <si>
    <t>张学峰</t>
  </si>
  <si>
    <t>盛守强</t>
  </si>
  <si>
    <t>史丽君</t>
  </si>
  <si>
    <t>丁桂花</t>
  </si>
  <si>
    <t>杨广曦</t>
  </si>
  <si>
    <t>刘仲</t>
  </si>
  <si>
    <t>杨学妤</t>
  </si>
  <si>
    <t>卢秀成</t>
  </si>
  <si>
    <t>桂一芳</t>
  </si>
  <si>
    <t>王晓光</t>
  </si>
  <si>
    <t>郝庆华</t>
  </si>
  <si>
    <t>庞军</t>
  </si>
  <si>
    <t>李芸玲</t>
  </si>
  <si>
    <t>金绍锋</t>
  </si>
  <si>
    <t>张得生</t>
  </si>
  <si>
    <t>马桂芬</t>
  </si>
  <si>
    <t>陆海燕</t>
  </si>
  <si>
    <t>张立国</t>
  </si>
  <si>
    <t>丁薇</t>
  </si>
  <si>
    <t>康健</t>
  </si>
  <si>
    <t>王俊菊</t>
  </si>
  <si>
    <t>赵静</t>
  </si>
  <si>
    <t>郭英秀</t>
  </si>
  <si>
    <t>李敬德</t>
  </si>
  <si>
    <t>李慧琴</t>
  </si>
  <si>
    <t>裴玉春</t>
  </si>
  <si>
    <t>李春红</t>
  </si>
  <si>
    <t>吴江</t>
  </si>
  <si>
    <t>张宏志</t>
  </si>
  <si>
    <t>李晓娟</t>
  </si>
  <si>
    <t>罗海燕</t>
  </si>
  <si>
    <t>赵璟</t>
  </si>
  <si>
    <t>祁建平</t>
  </si>
  <si>
    <t>张昕宇</t>
  </si>
  <si>
    <t>王树海</t>
  </si>
  <si>
    <t>合格</t>
  </si>
  <si>
    <t>附件三
                               张家口市第一中学专业技术人员量化考核统计表</t>
  </si>
  <si>
    <t>姓名</t>
  </si>
  <si>
    <t>从事教育教学
工作年限</t>
  </si>
  <si>
    <t>分
值</t>
  </si>
  <si>
    <t>师德
情况</t>
  </si>
  <si>
    <t>在我校完成
高三教学情况</t>
  </si>
  <si>
    <t>在我校任班主任情况</t>
  </si>
  <si>
    <t>其它工作情况</t>
  </si>
  <si>
    <t>年度
考核</t>
  </si>
  <si>
    <t>出勤
情况</t>
  </si>
  <si>
    <t>总分</t>
  </si>
  <si>
    <t>李财</t>
  </si>
  <si>
    <t>李建成</t>
  </si>
  <si>
    <t>王仲彪</t>
  </si>
  <si>
    <t>杨占福</t>
  </si>
  <si>
    <t>合格</t>
  </si>
  <si>
    <t>邓梅</t>
  </si>
  <si>
    <t>乔树成</t>
  </si>
  <si>
    <t>孙翠林</t>
  </si>
  <si>
    <t>王昌英</t>
  </si>
  <si>
    <t>闫陟</t>
  </si>
  <si>
    <t>冯海军</t>
  </si>
  <si>
    <t>任新德</t>
  </si>
  <si>
    <t>张炬</t>
  </si>
  <si>
    <t>郑瑞斌</t>
  </si>
  <si>
    <t>分    值</t>
  </si>
  <si>
    <t>任现职   资历</t>
  </si>
  <si>
    <t>分        值</t>
  </si>
  <si>
    <t>任现职    资历</t>
  </si>
  <si>
    <t>2002-12</t>
  </si>
  <si>
    <t>2004-11</t>
  </si>
  <si>
    <t>2003-12</t>
  </si>
  <si>
    <t>09</t>
  </si>
  <si>
    <t>05</t>
  </si>
  <si>
    <t>08.10</t>
  </si>
  <si>
    <t>04.06</t>
  </si>
  <si>
    <t>04.05 07.08</t>
  </si>
  <si>
    <t>08.09</t>
  </si>
  <si>
    <t>05.09.10</t>
  </si>
  <si>
    <t>05.06  07.10</t>
  </si>
  <si>
    <t>05.06</t>
  </si>
  <si>
    <t>06.08</t>
  </si>
  <si>
    <t>07</t>
  </si>
  <si>
    <t>05.06  10</t>
  </si>
  <si>
    <t>任现职   资历</t>
  </si>
  <si>
    <t>2005-11</t>
  </si>
  <si>
    <t>2006-12</t>
  </si>
  <si>
    <t>2008-12</t>
  </si>
  <si>
    <t>1996-08</t>
  </si>
  <si>
    <t>1998-12</t>
  </si>
  <si>
    <t>2000-12</t>
  </si>
  <si>
    <t>2001-12</t>
  </si>
  <si>
    <t>其它工作情况</t>
  </si>
  <si>
    <t>10</t>
  </si>
  <si>
    <t>06.07</t>
  </si>
  <si>
    <t>09.10</t>
  </si>
  <si>
    <t>08</t>
  </si>
  <si>
    <t>07.10</t>
  </si>
  <si>
    <t>2003-06</t>
  </si>
  <si>
    <t>2005-12</t>
  </si>
  <si>
    <t>2004-10</t>
  </si>
  <si>
    <t>2004-06</t>
  </si>
  <si>
    <t>1999-10</t>
  </si>
  <si>
    <t>1999-09</t>
  </si>
  <si>
    <t>06.07 08.09</t>
  </si>
  <si>
    <t>07.09</t>
  </si>
  <si>
    <t xml:space="preserve">07.08   10 </t>
  </si>
  <si>
    <t>04.08</t>
  </si>
  <si>
    <t>07.08</t>
  </si>
  <si>
    <t>06.07.10</t>
  </si>
  <si>
    <t>2006-12</t>
  </si>
  <si>
    <t>1981-07</t>
  </si>
  <si>
    <t>1988-07</t>
  </si>
  <si>
    <t>1990-07</t>
  </si>
  <si>
    <t>1989-08</t>
  </si>
  <si>
    <t>1986-07</t>
  </si>
  <si>
    <t>1986-08</t>
  </si>
  <si>
    <t>1987-07</t>
  </si>
  <si>
    <t>1989-07</t>
  </si>
  <si>
    <t>1984-07</t>
  </si>
  <si>
    <t>1990-08</t>
  </si>
  <si>
    <t>1992-08</t>
  </si>
  <si>
    <t>1989-08</t>
  </si>
  <si>
    <t>1980-12</t>
  </si>
  <si>
    <t>1986-08</t>
  </si>
  <si>
    <t>1983-07</t>
  </si>
  <si>
    <t>1991-07</t>
  </si>
  <si>
    <t>1986-07</t>
  </si>
  <si>
    <t>1988-07</t>
  </si>
  <si>
    <t>1987-07</t>
  </si>
  <si>
    <t>1993-09</t>
  </si>
  <si>
    <t>1992-07</t>
  </si>
  <si>
    <t>1995-08</t>
  </si>
  <si>
    <t>1992-08</t>
  </si>
  <si>
    <t>1992-09</t>
  </si>
  <si>
    <t>1998-09</t>
  </si>
  <si>
    <t>1995-08</t>
  </si>
  <si>
    <t>1993-08</t>
  </si>
  <si>
    <t>1995-08</t>
  </si>
  <si>
    <t>1997-01</t>
  </si>
  <si>
    <t>1995-09</t>
  </si>
  <si>
    <t>1994-08</t>
  </si>
  <si>
    <t>2000-08</t>
  </si>
  <si>
    <t>1998-10</t>
  </si>
  <si>
    <t>1998-08</t>
  </si>
  <si>
    <t>1997-09</t>
  </si>
  <si>
    <t>1997-08</t>
  </si>
  <si>
    <t>1996-08</t>
  </si>
  <si>
    <t>2000-09</t>
  </si>
  <si>
    <t>1996-01</t>
  </si>
  <si>
    <t>1997-07</t>
  </si>
  <si>
    <t>2000-08</t>
  </si>
  <si>
    <t>1999-07</t>
  </si>
  <si>
    <t>1998-07</t>
  </si>
  <si>
    <t>1999-09</t>
  </si>
  <si>
    <t>1982-09</t>
  </si>
  <si>
    <t>1996-10</t>
  </si>
  <si>
    <t>1996-09</t>
  </si>
  <si>
    <t>1994-09</t>
  </si>
  <si>
    <t>1988-08</t>
  </si>
  <si>
    <t>1高三</t>
  </si>
  <si>
    <t>2轮.4补</t>
  </si>
  <si>
    <t>3轮.1补</t>
  </si>
  <si>
    <t>1轮.2补</t>
  </si>
  <si>
    <t>1补</t>
  </si>
  <si>
    <t>1轮</t>
  </si>
  <si>
    <t>2补</t>
  </si>
  <si>
    <t>1轮.1补</t>
  </si>
  <si>
    <t>2高三</t>
  </si>
  <si>
    <t>史向东</t>
  </si>
  <si>
    <t>1轮</t>
  </si>
  <si>
    <t>1轮</t>
  </si>
  <si>
    <t>2006-11</t>
  </si>
  <si>
    <t>1高三</t>
  </si>
  <si>
    <t>02.05.06</t>
  </si>
  <si>
    <t>2001-12</t>
  </si>
  <si>
    <t>02.03 04.05 08 .10</t>
  </si>
  <si>
    <t>半轮</t>
  </si>
  <si>
    <t>2轮.1高三.2补</t>
  </si>
  <si>
    <t>半轮.1高三.4补</t>
  </si>
  <si>
    <t>1.5轮.1高三.2补</t>
  </si>
  <si>
    <t>1轮半.2高三.1补</t>
  </si>
  <si>
    <t>1轮，1.5高三,1.5补</t>
  </si>
  <si>
    <t>2轮，1.5高三   1补</t>
  </si>
  <si>
    <t>课题分值</t>
  </si>
  <si>
    <t>荣  誉  分
值</t>
  </si>
  <si>
    <t>课  题  分  值</t>
  </si>
  <si>
    <t>荣  誉  分
值</t>
  </si>
  <si>
    <t>论文分值</t>
  </si>
  <si>
    <t>课  题  分  值</t>
  </si>
  <si>
    <t>优质课分值</t>
  </si>
  <si>
    <t>论  文  分 值</t>
  </si>
  <si>
    <t>优   质   课   分   值</t>
  </si>
  <si>
    <t>论  文  分  值</t>
  </si>
  <si>
    <t>优  质  课  分  值</t>
  </si>
  <si>
    <t>优  质  课  分 值</t>
  </si>
  <si>
    <t>半轮.2补</t>
  </si>
  <si>
    <t>1轮.1高三.1补</t>
  </si>
  <si>
    <t>1轮.半高三</t>
  </si>
  <si>
    <t>半轮</t>
  </si>
  <si>
    <t>半轮，1.5高三.2补</t>
  </si>
  <si>
    <t>1轮.半高三.1补</t>
  </si>
  <si>
    <t>1轮.半补</t>
  </si>
  <si>
    <t>1.5轮</t>
  </si>
  <si>
    <t>1轮.1高三   1补</t>
  </si>
  <si>
    <t>1轮.1补</t>
  </si>
  <si>
    <t>4补</t>
  </si>
  <si>
    <t>1轮.半补</t>
  </si>
  <si>
    <t>1.5高三.1补</t>
  </si>
  <si>
    <t>半轮.半补</t>
  </si>
  <si>
    <t>1.5轮</t>
  </si>
  <si>
    <t>半轮，3.5高三</t>
  </si>
  <si>
    <t>半轮.1补</t>
  </si>
  <si>
    <t>1轮.1高三</t>
  </si>
  <si>
    <t>2轮,1.5高三,1.5补</t>
  </si>
  <si>
    <t>半轮.2高三.1补</t>
  </si>
  <si>
    <t xml:space="preserve">1轮.2补   半高三   </t>
  </si>
  <si>
    <t>1轮,1.5高三</t>
  </si>
  <si>
    <t>1.5高三 1.5补</t>
  </si>
  <si>
    <t>1轮,2.5补</t>
  </si>
  <si>
    <t>1轮     半高三</t>
  </si>
  <si>
    <t>1.5高三    1.5补</t>
  </si>
  <si>
    <t>半高三</t>
  </si>
  <si>
    <t>1轮.1高三.3补</t>
  </si>
  <si>
    <t>1轮.半高三   1补</t>
  </si>
  <si>
    <t xml:space="preserve">1轮.1补  半高三    </t>
  </si>
  <si>
    <t>03.04 05.06.07</t>
  </si>
  <si>
    <t>1轮半.1高三  1补</t>
  </si>
  <si>
    <t>1轮.半补   1.5高三</t>
  </si>
  <si>
    <t>08.09  10</t>
  </si>
  <si>
    <t>06.08  10</t>
  </si>
  <si>
    <t>1982-10</t>
  </si>
  <si>
    <t>1轮，2个高三年级组长，4年级部主任</t>
  </si>
  <si>
    <t>两轮，1.5届高补年级组长</t>
  </si>
  <si>
    <t>2.5轮高三年级组长，4.5年主任</t>
  </si>
  <si>
    <t>1高一1高三2补习级部主任</t>
  </si>
  <si>
    <t>1补2高三1高二年级组长3.5主任</t>
  </si>
  <si>
    <t>2.5年级部主任</t>
  </si>
  <si>
    <t>2年备课组长</t>
  </si>
  <si>
    <t>其它工            作情况</t>
  </si>
  <si>
    <t>半年年级组长</t>
  </si>
  <si>
    <t>1年备课组长</t>
  </si>
  <si>
    <t>3.5年级部主任</t>
  </si>
  <si>
    <t>2.5年备课组长</t>
  </si>
  <si>
    <t>半年备课组长</t>
  </si>
  <si>
    <t>1年年级组长.1年备课组长</t>
  </si>
  <si>
    <t>1.5年备课组长</t>
  </si>
  <si>
    <t>9年备课组长</t>
  </si>
  <si>
    <t>2年年级组长.4.5年备课组长</t>
  </si>
  <si>
    <t>半年主任，1轮高三主任，半年校长</t>
  </si>
  <si>
    <t>3.5年备课组长</t>
  </si>
  <si>
    <t>4年教研组长</t>
  </si>
  <si>
    <t>1轮.2补.1高三</t>
  </si>
  <si>
    <t>序号</t>
  </si>
  <si>
    <t>其它工作情况</t>
  </si>
  <si>
    <t>2.5年教研组长3年备课组长</t>
  </si>
  <si>
    <t>3年教研组长，3.5年主任，1.5年备课组长</t>
  </si>
  <si>
    <t>2高三</t>
  </si>
  <si>
    <t>范慧敏</t>
  </si>
  <si>
    <t>田东霞</t>
  </si>
  <si>
    <t>1977-12</t>
  </si>
  <si>
    <t>2002-07</t>
  </si>
  <si>
    <t>1993-10</t>
  </si>
  <si>
    <t>2002-11</t>
  </si>
  <si>
    <t>贾东升</t>
  </si>
  <si>
    <t>2轮</t>
  </si>
  <si>
    <t>1轮.1高三  半补</t>
  </si>
  <si>
    <t>1轮.1.5高三.1补</t>
  </si>
  <si>
    <t>1轮.2高三</t>
  </si>
  <si>
    <t>1.5轮,2补</t>
  </si>
  <si>
    <t>3年备课组长</t>
  </si>
  <si>
    <t>备课组长半年</t>
  </si>
  <si>
    <t>半轮</t>
  </si>
  <si>
    <t>2年备课组长</t>
  </si>
  <si>
    <t>备课组长半年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</si>
</sst>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yyyy/m/d;@"/>
    <numFmt numFmtId="178" formatCode="0.00_ "/>
    <numFmt numFmtId="179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sz val="12"/>
      <name val="仿宋_GB2312"/>
      <family val="3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center" vertical="center" wrapText="1"/>
      <protection/>
    </xf>
    <xf numFmtId="0" fontId="2" fillId="0" borderId="1" xfId="16" applyFont="1" applyBorder="1" applyAlignment="1">
      <alignment horizontal="center" vertical="center"/>
      <protection/>
    </xf>
    <xf numFmtId="0" fontId="2" fillId="0" borderId="1" xfId="16" applyFont="1" applyBorder="1" applyAlignment="1">
      <alignment horizontal="center" vertical="center" wrapText="1"/>
      <protection/>
    </xf>
    <xf numFmtId="0" fontId="0" fillId="0" borderId="0" xfId="16">
      <alignment/>
      <protection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17" applyFont="1" applyBorder="1" applyAlignment="1">
      <alignment horizontal="center" vertical="center"/>
      <protection/>
    </xf>
    <xf numFmtId="0" fontId="4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/>
      <protection/>
    </xf>
    <xf numFmtId="0" fontId="2" fillId="0" borderId="1" xfId="17" applyFont="1" applyBorder="1" applyAlignment="1">
      <alignment horizontal="center" vertical="center" wrapText="1"/>
      <protection/>
    </xf>
    <xf numFmtId="0" fontId="0" fillId="0" borderId="0" xfId="17">
      <alignment/>
      <protection/>
    </xf>
    <xf numFmtId="0" fontId="3" fillId="0" borderId="1" xfId="18" applyFont="1" applyBorder="1" applyAlignment="1">
      <alignment horizontal="center" vertical="center"/>
      <protection/>
    </xf>
    <xf numFmtId="0" fontId="4" fillId="0" borderId="1" xfId="18" applyFont="1" applyBorder="1" applyAlignment="1">
      <alignment horizontal="center" vertical="center" wrapText="1"/>
      <protection/>
    </xf>
    <xf numFmtId="0" fontId="3" fillId="0" borderId="1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/>
      <protection/>
    </xf>
    <xf numFmtId="0" fontId="5" fillId="0" borderId="1" xfId="18" applyFont="1" applyBorder="1" applyAlignment="1">
      <alignment horizontal="center" vertical="center"/>
      <protection/>
    </xf>
    <xf numFmtId="0" fontId="2" fillId="0" borderId="1" xfId="18" applyFont="1" applyBorder="1" applyAlignment="1">
      <alignment horizontal="center" vertical="center" wrapText="1"/>
      <protection/>
    </xf>
    <xf numFmtId="0" fontId="0" fillId="0" borderId="0" xfId="18">
      <alignment/>
      <protection/>
    </xf>
    <xf numFmtId="0" fontId="3" fillId="0" borderId="1" xfId="19" applyFont="1" applyBorder="1" applyAlignment="1">
      <alignment horizontal="center" vertical="center"/>
      <protection/>
    </xf>
    <xf numFmtId="0" fontId="4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vertical="center" wrapText="1"/>
      <protection/>
    </xf>
    <xf numFmtId="0" fontId="0" fillId="0" borderId="0" xfId="19">
      <alignment/>
      <protection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3" fillId="0" borderId="1" xfId="16" applyNumberFormat="1" applyFont="1" applyBorder="1" applyAlignment="1">
      <alignment horizontal="center" vertical="center" wrapText="1"/>
      <protection/>
    </xf>
    <xf numFmtId="49" fontId="2" fillId="0" borderId="1" xfId="16" applyNumberFormat="1" applyFont="1" applyBorder="1" applyAlignment="1">
      <alignment horizontal="center" vertical="center"/>
      <protection/>
    </xf>
    <xf numFmtId="49" fontId="0" fillId="0" borderId="1" xfId="16" applyNumberFormat="1" applyBorder="1">
      <alignment/>
      <protection/>
    </xf>
    <xf numFmtId="49" fontId="0" fillId="0" borderId="0" xfId="16" applyNumberFormat="1">
      <alignment/>
      <protection/>
    </xf>
    <xf numFmtId="49" fontId="0" fillId="0" borderId="0" xfId="0" applyNumberFormat="1" applyAlignment="1">
      <alignment vertical="center"/>
    </xf>
    <xf numFmtId="49" fontId="2" fillId="0" borderId="1" xfId="16" applyNumberFormat="1" applyFont="1" applyBorder="1" applyAlignment="1">
      <alignment horizontal="center" vertical="center" wrapText="1"/>
      <protection/>
    </xf>
    <xf numFmtId="49" fontId="8" fillId="0" borderId="1" xfId="0" applyNumberFormat="1" applyFont="1" applyFill="1" applyBorder="1" applyAlignment="1">
      <alignment horizontal="center" vertical="center"/>
    </xf>
    <xf numFmtId="49" fontId="2" fillId="0" borderId="1" xfId="17" applyNumberFormat="1" applyFont="1" applyBorder="1" applyAlignment="1">
      <alignment horizontal="center" vertical="center"/>
      <protection/>
    </xf>
    <xf numFmtId="49" fontId="3" fillId="0" borderId="1" xfId="17" applyNumberFormat="1" applyFont="1" applyBorder="1" applyAlignment="1">
      <alignment horizontal="center" vertical="center" wrapText="1"/>
      <protection/>
    </xf>
    <xf numFmtId="49" fontId="0" fillId="0" borderId="1" xfId="17" applyNumberFormat="1" applyBorder="1">
      <alignment/>
      <protection/>
    </xf>
    <xf numFmtId="49" fontId="0" fillId="0" borderId="0" xfId="17" applyNumberFormat="1">
      <alignment/>
      <protection/>
    </xf>
    <xf numFmtId="49" fontId="2" fillId="0" borderId="1" xfId="19" applyNumberFormat="1" applyFont="1" applyBorder="1" applyAlignment="1">
      <alignment horizontal="center" vertical="center"/>
      <protection/>
    </xf>
    <xf numFmtId="49" fontId="2" fillId="0" borderId="1" xfId="18" applyNumberFormat="1" applyFont="1" applyBorder="1" applyAlignment="1">
      <alignment horizontal="center" vertical="center"/>
      <protection/>
    </xf>
    <xf numFmtId="49" fontId="3" fillId="0" borderId="1" xfId="18" applyNumberFormat="1" applyFont="1" applyBorder="1" applyAlignment="1">
      <alignment horizontal="center" vertical="center" wrapText="1"/>
      <protection/>
    </xf>
    <xf numFmtId="49" fontId="0" fillId="0" borderId="1" xfId="18" applyNumberFormat="1" applyBorder="1">
      <alignment/>
      <protection/>
    </xf>
    <xf numFmtId="49" fontId="0" fillId="0" borderId="0" xfId="18" applyNumberFormat="1">
      <alignment/>
      <protection/>
    </xf>
    <xf numFmtId="49" fontId="2" fillId="0" borderId="1" xfId="18" applyNumberFormat="1" applyFont="1" applyBorder="1" applyAlignment="1">
      <alignment horizontal="center" vertical="center" wrapText="1"/>
      <protection/>
    </xf>
    <xf numFmtId="49" fontId="4" fillId="0" borderId="1" xfId="16" applyNumberFormat="1" applyFont="1" applyBorder="1" applyAlignment="1">
      <alignment horizontal="center" vertical="center" wrapText="1"/>
      <protection/>
    </xf>
    <xf numFmtId="49" fontId="4" fillId="0" borderId="1" xfId="19" applyNumberFormat="1" applyFont="1" applyBorder="1" applyAlignment="1">
      <alignment horizontal="center" vertical="center" wrapText="1"/>
      <protection/>
    </xf>
    <xf numFmtId="49" fontId="0" fillId="0" borderId="1" xfId="19" applyNumberFormat="1" applyBorder="1">
      <alignment/>
      <protection/>
    </xf>
    <xf numFmtId="49" fontId="0" fillId="0" borderId="0" xfId="19" applyNumberFormat="1">
      <alignment/>
      <protection/>
    </xf>
    <xf numFmtId="0" fontId="0" fillId="0" borderId="1" xfId="0" applyBorder="1" applyAlignment="1">
      <alignment vertical="center"/>
    </xf>
    <xf numFmtId="49" fontId="5" fillId="0" borderId="1" xfId="17" applyNumberFormat="1" applyFont="1" applyBorder="1" applyAlignment="1">
      <alignment horizontal="center" vertical="center"/>
      <protection/>
    </xf>
    <xf numFmtId="0" fontId="9" fillId="0" borderId="1" xfId="16" applyFont="1" applyBorder="1" applyAlignment="1">
      <alignment horizontal="center" vertical="center" wrapText="1"/>
      <protection/>
    </xf>
    <xf numFmtId="0" fontId="9" fillId="0" borderId="1" xfId="19" applyFont="1" applyBorder="1" applyAlignment="1">
      <alignment horizontal="center" vertical="center" wrapText="1"/>
      <protection/>
    </xf>
    <xf numFmtId="0" fontId="9" fillId="0" borderId="1" xfId="17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center" vertical="center"/>
      <protection/>
    </xf>
    <xf numFmtId="49" fontId="4" fillId="0" borderId="2" xfId="18" applyNumberFormat="1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center" vertical="center" wrapText="1"/>
      <protection/>
    </xf>
    <xf numFmtId="49" fontId="3" fillId="0" borderId="2" xfId="18" applyNumberFormat="1" applyFont="1" applyBorder="1" applyAlignment="1">
      <alignment horizontal="center" vertical="center" wrapText="1"/>
      <protection/>
    </xf>
    <xf numFmtId="0" fontId="9" fillId="0" borderId="2" xfId="18" applyFont="1" applyBorder="1" applyAlignment="1">
      <alignment horizontal="center" vertical="center" wrapText="1"/>
      <protection/>
    </xf>
    <xf numFmtId="0" fontId="2" fillId="0" borderId="2" xfId="18" applyFont="1" applyBorder="1" applyAlignment="1">
      <alignment horizontal="center" vertical="center"/>
      <protection/>
    </xf>
    <xf numFmtId="0" fontId="1" fillId="0" borderId="0" xfId="16" applyFont="1" applyBorder="1" applyAlignment="1">
      <alignment horizontal="left" vertical="center" wrapText="1"/>
      <protection/>
    </xf>
    <xf numFmtId="0" fontId="0" fillId="0" borderId="0" xfId="16" applyBorder="1" applyAlignment="1">
      <alignment horizontal="left" vertical="center"/>
      <protection/>
    </xf>
    <xf numFmtId="0" fontId="0" fillId="0" borderId="3" xfId="16" applyBorder="1" applyAlignment="1">
      <alignment horizontal="left" vertical="center"/>
      <protection/>
    </xf>
    <xf numFmtId="0" fontId="1" fillId="0" borderId="0" xfId="17" applyFont="1" applyBorder="1" applyAlignment="1">
      <alignment horizontal="left" vertical="center" wrapText="1"/>
      <protection/>
    </xf>
    <xf numFmtId="0" fontId="0" fillId="0" borderId="0" xfId="17" applyBorder="1" applyAlignment="1">
      <alignment horizontal="left" vertical="center"/>
      <protection/>
    </xf>
    <xf numFmtId="0" fontId="0" fillId="0" borderId="3" xfId="17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 wrapText="1"/>
      <protection/>
    </xf>
    <xf numFmtId="0" fontId="0" fillId="0" borderId="0" xfId="19" applyBorder="1" applyAlignment="1">
      <alignment horizontal="left" vertical="center"/>
      <protection/>
    </xf>
    <xf numFmtId="0" fontId="0" fillId="0" borderId="3" xfId="19" applyBorder="1" applyAlignment="1">
      <alignment horizontal="left" vertical="center"/>
      <protection/>
    </xf>
    <xf numFmtId="0" fontId="1" fillId="0" borderId="0" xfId="18" applyFont="1" applyBorder="1" applyAlignment="1">
      <alignment horizontal="left" vertical="center" wrapText="1"/>
      <protection/>
    </xf>
    <xf numFmtId="0" fontId="0" fillId="0" borderId="0" xfId="18" applyBorder="1" applyAlignment="1">
      <alignment horizontal="left" vertical="center"/>
      <protection/>
    </xf>
    <xf numFmtId="0" fontId="0" fillId="0" borderId="3" xfId="18" applyBorder="1" applyAlignment="1">
      <alignment horizontal="left" vertical="center"/>
      <protection/>
    </xf>
  </cellXfs>
  <cellStyles count="10">
    <cellStyle name="Normal" xfId="0"/>
    <cellStyle name="Percent" xfId="15"/>
    <cellStyle name="常规_Sheet1" xfId="16"/>
    <cellStyle name="常规_Sheet2" xfId="17"/>
    <cellStyle name="常规_Sheet6" xfId="18"/>
    <cellStyle name="常规_Sheet7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4" sqref="K24"/>
    </sheetView>
  </sheetViews>
  <sheetFormatPr defaultColWidth="9.00390625" defaultRowHeight="14.25"/>
  <cols>
    <col min="1" max="1" width="6.375" style="0" customWidth="1"/>
    <col min="2" max="2" width="8.375" style="0" customWidth="1"/>
    <col min="3" max="3" width="9.125" style="39" customWidth="1"/>
    <col min="4" max="4" width="3.375" style="0" customWidth="1"/>
    <col min="5" max="5" width="8.50390625" style="0" customWidth="1"/>
    <col min="6" max="6" width="4.25390625" style="0" customWidth="1"/>
    <col min="7" max="7" width="4.625" style="0" customWidth="1"/>
    <col min="8" max="8" width="3.50390625" style="0" customWidth="1"/>
    <col min="9" max="9" width="15.00390625" style="0" customWidth="1"/>
    <col min="10" max="10" width="3.50390625" style="0" customWidth="1"/>
    <col min="11" max="11" width="5.375" style="0" customWidth="1"/>
    <col min="12" max="12" width="4.125" style="0" customWidth="1"/>
    <col min="13" max="13" width="28.75390625" style="0" customWidth="1"/>
    <col min="14" max="14" width="4.125" style="0" customWidth="1"/>
    <col min="15" max="15" width="6.75390625" style="39" customWidth="1"/>
    <col min="16" max="16" width="3.625" style="0" customWidth="1"/>
    <col min="17" max="17" width="4.50390625" style="0" customWidth="1"/>
    <col min="18" max="18" width="3.25390625" style="0" customWidth="1"/>
    <col min="19" max="19" width="4.625" style="0" customWidth="1"/>
    <col min="20" max="20" width="3.25390625" style="0" customWidth="1"/>
    <col min="21" max="21" width="3.375" style="0" customWidth="1"/>
    <col min="22" max="22" width="9.75390625" style="0" customWidth="1"/>
  </cols>
  <sheetData>
    <row r="1" spans="2:20" ht="14.25">
      <c r="B1" s="67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2:20" ht="26.25" customHeigh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2" ht="60">
      <c r="A3" s="56" t="s">
        <v>287</v>
      </c>
      <c r="B3" s="1" t="s">
        <v>1</v>
      </c>
      <c r="C3" s="52" t="s">
        <v>2</v>
      </c>
      <c r="D3" s="3" t="s">
        <v>3</v>
      </c>
      <c r="E3" s="3" t="s">
        <v>118</v>
      </c>
      <c r="F3" s="33" t="s">
        <v>99</v>
      </c>
      <c r="G3" s="3" t="s">
        <v>4</v>
      </c>
      <c r="H3" s="3" t="s">
        <v>3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288</v>
      </c>
      <c r="N3" s="3" t="s">
        <v>77</v>
      </c>
      <c r="O3" s="35" t="s">
        <v>9</v>
      </c>
      <c r="P3" s="3" t="s">
        <v>3</v>
      </c>
      <c r="Q3" s="58" t="s">
        <v>221</v>
      </c>
      <c r="R3" s="58" t="s">
        <v>222</v>
      </c>
      <c r="S3" s="58" t="s">
        <v>223</v>
      </c>
      <c r="T3" s="58" t="s">
        <v>224</v>
      </c>
      <c r="U3" s="3" t="s">
        <v>11</v>
      </c>
      <c r="V3" s="4" t="s">
        <v>12</v>
      </c>
    </row>
    <row r="4" spans="1:22" ht="22.5" customHeight="1">
      <c r="A4" s="56">
        <v>1</v>
      </c>
      <c r="B4" s="7" t="s">
        <v>22</v>
      </c>
      <c r="C4" s="34" t="s">
        <v>265</v>
      </c>
      <c r="D4" s="36">
        <f aca="true" t="shared" si="0" ref="D4:D15">2010-YEAR(C4)+1</f>
        <v>29</v>
      </c>
      <c r="E4" s="7" t="s">
        <v>103</v>
      </c>
      <c r="F4" s="7">
        <f aca="true" t="shared" si="1" ref="F4:F15">2010-YEAR(E4)+1</f>
        <v>9</v>
      </c>
      <c r="G4" s="4" t="s">
        <v>73</v>
      </c>
      <c r="H4" s="4">
        <v>7</v>
      </c>
      <c r="I4" s="4" t="s">
        <v>212</v>
      </c>
      <c r="J4" s="4">
        <v>7</v>
      </c>
      <c r="K4" s="5"/>
      <c r="L4" s="4">
        <v>21.5</v>
      </c>
      <c r="M4" s="4"/>
      <c r="N4" s="4"/>
      <c r="O4" s="40" t="s">
        <v>260</v>
      </c>
      <c r="P4" s="4">
        <v>5</v>
      </c>
      <c r="Q4" s="5">
        <v>4</v>
      </c>
      <c r="R4" s="5">
        <v>2</v>
      </c>
      <c r="S4" s="5">
        <v>1</v>
      </c>
      <c r="T4" s="5">
        <v>1</v>
      </c>
      <c r="U4" s="4"/>
      <c r="V4" s="37">
        <f aca="true" t="shared" si="2" ref="V4:V15">D4+F4+H4+J4+L4+N4+P4+Q4+R4+S4+T4+U4</f>
        <v>86.5</v>
      </c>
    </row>
    <row r="5" spans="1:22" ht="24" customHeight="1">
      <c r="A5" s="56">
        <v>2</v>
      </c>
      <c r="B5" s="7" t="s">
        <v>16</v>
      </c>
      <c r="C5" s="34" t="s">
        <v>147</v>
      </c>
      <c r="D5" s="36">
        <f t="shared" si="0"/>
        <v>21</v>
      </c>
      <c r="E5" s="7" t="s">
        <v>209</v>
      </c>
      <c r="F5" s="7">
        <f t="shared" si="1"/>
        <v>10</v>
      </c>
      <c r="G5" s="4" t="s">
        <v>73</v>
      </c>
      <c r="H5" s="4">
        <v>7</v>
      </c>
      <c r="I5" s="3" t="s">
        <v>196</v>
      </c>
      <c r="J5" s="3">
        <v>7</v>
      </c>
      <c r="K5" s="3"/>
      <c r="L5" s="3"/>
      <c r="M5" s="3" t="s">
        <v>266</v>
      </c>
      <c r="N5" s="3">
        <v>22</v>
      </c>
      <c r="O5" s="35" t="s">
        <v>210</v>
      </c>
      <c r="P5" s="3">
        <v>6</v>
      </c>
      <c r="Q5" s="3">
        <v>5</v>
      </c>
      <c r="R5" s="3">
        <v>2</v>
      </c>
      <c r="S5" s="3">
        <v>2</v>
      </c>
      <c r="T5" s="3">
        <v>1</v>
      </c>
      <c r="U5" s="3"/>
      <c r="V5" s="37">
        <f t="shared" si="2"/>
        <v>83</v>
      </c>
    </row>
    <row r="6" spans="1:22" ht="22.5" customHeight="1">
      <c r="A6" s="56">
        <v>3</v>
      </c>
      <c r="B6" s="7" t="s">
        <v>15</v>
      </c>
      <c r="C6" s="34" t="s">
        <v>146</v>
      </c>
      <c r="D6" s="36">
        <f t="shared" si="0"/>
        <v>23</v>
      </c>
      <c r="E6" s="7" t="s">
        <v>209</v>
      </c>
      <c r="F6" s="7">
        <f t="shared" si="1"/>
        <v>10</v>
      </c>
      <c r="G6" s="4" t="s">
        <v>73</v>
      </c>
      <c r="H6" s="4">
        <v>7</v>
      </c>
      <c r="I6" s="3" t="s">
        <v>195</v>
      </c>
      <c r="J6" s="3">
        <v>8</v>
      </c>
      <c r="K6" s="3"/>
      <c r="L6" s="3">
        <v>17</v>
      </c>
      <c r="M6" s="1"/>
      <c r="N6" s="3"/>
      <c r="O6" s="35" t="s">
        <v>113</v>
      </c>
      <c r="P6" s="3">
        <v>4</v>
      </c>
      <c r="Q6" s="3">
        <v>5</v>
      </c>
      <c r="R6" s="3">
        <v>2</v>
      </c>
      <c r="S6" s="3">
        <v>2</v>
      </c>
      <c r="T6" s="3">
        <v>3</v>
      </c>
      <c r="U6" s="3"/>
      <c r="V6" s="37">
        <f t="shared" si="2"/>
        <v>81</v>
      </c>
    </row>
    <row r="7" spans="1:22" ht="22.5" customHeight="1">
      <c r="A7" s="56">
        <v>4</v>
      </c>
      <c r="B7" s="7" t="s">
        <v>18</v>
      </c>
      <c r="C7" s="34" t="s">
        <v>152</v>
      </c>
      <c r="D7" s="36">
        <f t="shared" si="0"/>
        <v>22</v>
      </c>
      <c r="E7" s="7" t="s">
        <v>103</v>
      </c>
      <c r="F7" s="7">
        <f t="shared" si="1"/>
        <v>9</v>
      </c>
      <c r="G7" s="4" t="s">
        <v>73</v>
      </c>
      <c r="H7" s="4">
        <v>7</v>
      </c>
      <c r="I7" s="3" t="s">
        <v>217</v>
      </c>
      <c r="J7" s="3">
        <v>6.5</v>
      </c>
      <c r="K7" s="3"/>
      <c r="L7" s="3"/>
      <c r="M7" s="3" t="s">
        <v>270</v>
      </c>
      <c r="N7" s="3">
        <v>18</v>
      </c>
      <c r="O7" s="35" t="s">
        <v>111</v>
      </c>
      <c r="P7" s="3">
        <v>2</v>
      </c>
      <c r="Q7" s="3">
        <v>6</v>
      </c>
      <c r="R7" s="3">
        <v>3</v>
      </c>
      <c r="S7" s="3"/>
      <c r="T7" s="3">
        <v>3</v>
      </c>
      <c r="U7" s="3"/>
      <c r="V7" s="37">
        <f t="shared" si="2"/>
        <v>76.5</v>
      </c>
    </row>
    <row r="8" spans="1:22" ht="22.5" customHeight="1">
      <c r="A8" s="56">
        <v>5</v>
      </c>
      <c r="B8" s="7" t="s">
        <v>14</v>
      </c>
      <c r="C8" s="34" t="s">
        <v>150</v>
      </c>
      <c r="D8" s="36">
        <f t="shared" si="0"/>
        <v>25</v>
      </c>
      <c r="E8" s="7" t="s">
        <v>209</v>
      </c>
      <c r="F8" s="7">
        <f t="shared" si="1"/>
        <v>10</v>
      </c>
      <c r="G8" s="4" t="s">
        <v>73</v>
      </c>
      <c r="H8" s="4">
        <v>7</v>
      </c>
      <c r="I8" s="4" t="s">
        <v>215</v>
      </c>
      <c r="J8" s="4">
        <v>6</v>
      </c>
      <c r="K8" s="5"/>
      <c r="L8" s="4">
        <v>5</v>
      </c>
      <c r="M8" s="4" t="s">
        <v>282</v>
      </c>
      <c r="N8" s="4">
        <v>8.5</v>
      </c>
      <c r="O8" s="36" t="s">
        <v>208</v>
      </c>
      <c r="P8" s="4">
        <v>3</v>
      </c>
      <c r="Q8" s="4">
        <v>5</v>
      </c>
      <c r="R8" s="4">
        <v>3</v>
      </c>
      <c r="S8" s="4"/>
      <c r="T8" s="4">
        <v>3</v>
      </c>
      <c r="U8" s="4"/>
      <c r="V8" s="37">
        <f t="shared" si="2"/>
        <v>75.5</v>
      </c>
    </row>
    <row r="9" spans="1:22" ht="22.5" customHeight="1">
      <c r="A9" s="56">
        <v>6</v>
      </c>
      <c r="B9" s="7" t="s">
        <v>25</v>
      </c>
      <c r="C9" s="34" t="s">
        <v>145</v>
      </c>
      <c r="D9" s="36">
        <f t="shared" si="0"/>
        <v>30</v>
      </c>
      <c r="E9" s="7" t="s">
        <v>105</v>
      </c>
      <c r="F9" s="7">
        <f t="shared" si="1"/>
        <v>8</v>
      </c>
      <c r="G9" s="4" t="s">
        <v>73</v>
      </c>
      <c r="H9" s="4">
        <v>7</v>
      </c>
      <c r="I9" s="4" t="s">
        <v>213</v>
      </c>
      <c r="J9" s="4">
        <v>6</v>
      </c>
      <c r="K9" s="5"/>
      <c r="L9" s="4">
        <v>13.5</v>
      </c>
      <c r="M9" s="4" t="s">
        <v>279</v>
      </c>
      <c r="N9" s="4">
        <v>3</v>
      </c>
      <c r="O9" s="36" t="s">
        <v>109</v>
      </c>
      <c r="P9" s="4">
        <v>2</v>
      </c>
      <c r="Q9" s="5">
        <v>4</v>
      </c>
      <c r="R9" s="5"/>
      <c r="S9" s="5"/>
      <c r="T9" s="5"/>
      <c r="U9" s="4"/>
      <c r="V9" s="37">
        <f t="shared" si="2"/>
        <v>73.5</v>
      </c>
    </row>
    <row r="10" spans="1:22" ht="22.5" customHeight="1">
      <c r="A10" s="56">
        <v>7</v>
      </c>
      <c r="B10" s="7" t="s">
        <v>24</v>
      </c>
      <c r="C10" s="34" t="s">
        <v>151</v>
      </c>
      <c r="D10" s="36">
        <f t="shared" si="0"/>
        <v>24</v>
      </c>
      <c r="E10" s="7" t="s">
        <v>105</v>
      </c>
      <c r="F10" s="7">
        <f t="shared" si="1"/>
        <v>8</v>
      </c>
      <c r="G10" s="4" t="s">
        <v>73</v>
      </c>
      <c r="H10" s="4">
        <v>7</v>
      </c>
      <c r="I10" s="3" t="s">
        <v>261</v>
      </c>
      <c r="J10" s="3">
        <v>5</v>
      </c>
      <c r="K10" s="3"/>
      <c r="L10" s="3">
        <v>18</v>
      </c>
      <c r="M10" s="4" t="s">
        <v>278</v>
      </c>
      <c r="N10" s="3">
        <v>0.5</v>
      </c>
      <c r="O10" s="35" t="s">
        <v>110</v>
      </c>
      <c r="P10" s="3">
        <v>4</v>
      </c>
      <c r="Q10" s="3">
        <v>4</v>
      </c>
      <c r="R10" s="3"/>
      <c r="S10" s="3">
        <v>2</v>
      </c>
      <c r="T10" s="3"/>
      <c r="U10" s="3"/>
      <c r="V10" s="37">
        <f t="shared" si="2"/>
        <v>72.5</v>
      </c>
    </row>
    <row r="11" spans="1:22" ht="22.5" customHeight="1">
      <c r="A11" s="56">
        <v>8</v>
      </c>
      <c r="B11" s="7" t="s">
        <v>19</v>
      </c>
      <c r="C11" s="34" t="s">
        <v>148</v>
      </c>
      <c r="D11" s="36">
        <f t="shared" si="0"/>
        <v>22</v>
      </c>
      <c r="E11" s="7" t="s">
        <v>103</v>
      </c>
      <c r="F11" s="7">
        <f t="shared" si="1"/>
        <v>9</v>
      </c>
      <c r="G11" s="4" t="s">
        <v>73</v>
      </c>
      <c r="H11" s="4">
        <v>7</v>
      </c>
      <c r="I11" s="4" t="s">
        <v>286</v>
      </c>
      <c r="J11" s="4">
        <v>5</v>
      </c>
      <c r="K11" s="2"/>
      <c r="L11" s="4">
        <v>3.5</v>
      </c>
      <c r="M11" s="1" t="s">
        <v>267</v>
      </c>
      <c r="N11" s="4">
        <v>16.5</v>
      </c>
      <c r="O11" s="40" t="s">
        <v>112</v>
      </c>
      <c r="P11" s="4">
        <v>3</v>
      </c>
      <c r="Q11" s="4">
        <v>5</v>
      </c>
      <c r="R11" s="4"/>
      <c r="S11" s="4"/>
      <c r="T11" s="4">
        <v>1</v>
      </c>
      <c r="U11" s="4"/>
      <c r="V11" s="37">
        <f t="shared" si="2"/>
        <v>72</v>
      </c>
    </row>
    <row r="12" spans="1:22" ht="22.5" customHeight="1">
      <c r="A12" s="56">
        <v>9</v>
      </c>
      <c r="B12" s="7" t="s">
        <v>20</v>
      </c>
      <c r="C12" s="34" t="s">
        <v>151</v>
      </c>
      <c r="D12" s="36">
        <f t="shared" si="0"/>
        <v>24</v>
      </c>
      <c r="E12" s="7" t="s">
        <v>103</v>
      </c>
      <c r="F12" s="7">
        <f t="shared" si="1"/>
        <v>9</v>
      </c>
      <c r="G12" s="4" t="s">
        <v>73</v>
      </c>
      <c r="H12" s="4">
        <v>7</v>
      </c>
      <c r="I12" s="4" t="s">
        <v>299</v>
      </c>
      <c r="J12" s="4">
        <v>4</v>
      </c>
      <c r="K12" s="4"/>
      <c r="L12" s="4"/>
      <c r="M12" s="4" t="s">
        <v>290</v>
      </c>
      <c r="N12" s="4">
        <v>14.5</v>
      </c>
      <c r="O12" s="40" t="s">
        <v>117</v>
      </c>
      <c r="P12" s="4">
        <v>3</v>
      </c>
      <c r="Q12" s="4">
        <v>5</v>
      </c>
      <c r="R12" s="4">
        <v>1</v>
      </c>
      <c r="S12" s="4">
        <v>2</v>
      </c>
      <c r="T12" s="4"/>
      <c r="U12" s="4"/>
      <c r="V12" s="37">
        <f t="shared" si="2"/>
        <v>69.5</v>
      </c>
    </row>
    <row r="13" spans="1:22" ht="22.5" customHeight="1">
      <c r="A13" s="56">
        <v>10</v>
      </c>
      <c r="B13" s="7" t="s">
        <v>23</v>
      </c>
      <c r="C13" s="34" t="s">
        <v>146</v>
      </c>
      <c r="D13" s="36">
        <f t="shared" si="0"/>
        <v>23</v>
      </c>
      <c r="E13" s="7" t="s">
        <v>105</v>
      </c>
      <c r="F13" s="7">
        <f t="shared" si="1"/>
        <v>8</v>
      </c>
      <c r="G13" s="4" t="s">
        <v>73</v>
      </c>
      <c r="H13" s="4">
        <v>7</v>
      </c>
      <c r="I13" s="4" t="s">
        <v>197</v>
      </c>
      <c r="J13" s="4">
        <v>4</v>
      </c>
      <c r="K13" s="4"/>
      <c r="L13" s="4">
        <v>3</v>
      </c>
      <c r="M13" s="4" t="s">
        <v>268</v>
      </c>
      <c r="N13" s="4">
        <v>14</v>
      </c>
      <c r="O13" s="36" t="s">
        <v>114</v>
      </c>
      <c r="P13" s="4">
        <v>2</v>
      </c>
      <c r="Q13" s="4">
        <v>5</v>
      </c>
      <c r="R13" s="4">
        <v>3</v>
      </c>
      <c r="S13" s="4"/>
      <c r="T13" s="4"/>
      <c r="U13" s="4"/>
      <c r="V13" s="37">
        <f t="shared" si="2"/>
        <v>69</v>
      </c>
    </row>
    <row r="14" spans="1:22" ht="22.5" customHeight="1">
      <c r="A14" s="56">
        <v>11</v>
      </c>
      <c r="B14" s="7" t="s">
        <v>17</v>
      </c>
      <c r="C14" s="34" t="s">
        <v>153</v>
      </c>
      <c r="D14" s="36">
        <f t="shared" si="0"/>
        <v>27</v>
      </c>
      <c r="E14" s="7" t="s">
        <v>209</v>
      </c>
      <c r="F14" s="7">
        <f t="shared" si="1"/>
        <v>10</v>
      </c>
      <c r="G14" s="4" t="s">
        <v>73</v>
      </c>
      <c r="H14" s="4">
        <v>7</v>
      </c>
      <c r="I14" s="4" t="s">
        <v>214</v>
      </c>
      <c r="J14" s="4">
        <v>6</v>
      </c>
      <c r="K14" s="5"/>
      <c r="L14" s="4"/>
      <c r="M14" s="4" t="s">
        <v>281</v>
      </c>
      <c r="N14" s="4">
        <v>9</v>
      </c>
      <c r="O14" s="36" t="s">
        <v>115</v>
      </c>
      <c r="P14" s="4">
        <v>2</v>
      </c>
      <c r="Q14" s="4">
        <v>5</v>
      </c>
      <c r="R14" s="4"/>
      <c r="S14" s="4">
        <v>1</v>
      </c>
      <c r="T14" s="4">
        <v>1</v>
      </c>
      <c r="U14" s="4"/>
      <c r="V14" s="37">
        <f t="shared" si="2"/>
        <v>68</v>
      </c>
    </row>
    <row r="15" spans="1:22" ht="22.5" customHeight="1">
      <c r="A15" s="56">
        <v>12</v>
      </c>
      <c r="B15" s="7" t="s">
        <v>21</v>
      </c>
      <c r="C15" s="34" t="s">
        <v>148</v>
      </c>
      <c r="D15" s="36">
        <f t="shared" si="0"/>
        <v>22</v>
      </c>
      <c r="E15" s="7" t="s">
        <v>103</v>
      </c>
      <c r="F15" s="7">
        <f t="shared" si="1"/>
        <v>9</v>
      </c>
      <c r="G15" s="4" t="s">
        <v>73</v>
      </c>
      <c r="H15" s="4">
        <v>7</v>
      </c>
      <c r="I15" s="4" t="s">
        <v>216</v>
      </c>
      <c r="J15" s="4">
        <v>5</v>
      </c>
      <c r="K15" s="4"/>
      <c r="L15" s="4">
        <v>3</v>
      </c>
      <c r="M15" s="4" t="s">
        <v>269</v>
      </c>
      <c r="N15" s="4">
        <v>10.5</v>
      </c>
      <c r="O15" s="36" t="s">
        <v>116</v>
      </c>
      <c r="P15" s="4">
        <v>1</v>
      </c>
      <c r="Q15" s="4">
        <v>5</v>
      </c>
      <c r="R15" s="4">
        <v>3</v>
      </c>
      <c r="S15" s="4">
        <v>1</v>
      </c>
      <c r="T15" s="4">
        <v>1</v>
      </c>
      <c r="U15" s="4"/>
      <c r="V15" s="37">
        <f t="shared" si="2"/>
        <v>67.5</v>
      </c>
    </row>
    <row r="16" spans="2:19" ht="14.25">
      <c r="B16" s="6"/>
      <c r="C16" s="38"/>
      <c r="D16" s="6"/>
      <c r="E16" s="6"/>
      <c r="F16" s="6"/>
      <c r="G16" s="6"/>
      <c r="H16" s="6"/>
      <c r="I16" s="6"/>
      <c r="J16" s="6"/>
      <c r="K16" s="6"/>
      <c r="L16" s="6"/>
      <c r="M16" s="6"/>
      <c r="N16" s="38"/>
      <c r="O16" s="6"/>
      <c r="P16" s="6"/>
      <c r="Q16" s="6"/>
      <c r="R16" s="6"/>
      <c r="S16" s="6"/>
    </row>
    <row r="17" spans="2:19" ht="14.25">
      <c r="B17" s="6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38"/>
      <c r="O17" s="6"/>
      <c r="P17" s="6"/>
      <c r="Q17" s="6"/>
      <c r="R17" s="6"/>
      <c r="S17" s="6"/>
    </row>
    <row r="18" spans="2:19" ht="14.25">
      <c r="B18" s="6"/>
      <c r="C18" s="38"/>
      <c r="D18" s="6"/>
      <c r="E18" s="6"/>
      <c r="F18" s="6"/>
      <c r="G18" s="6"/>
      <c r="H18" s="6"/>
      <c r="I18" s="6"/>
      <c r="J18" s="6"/>
      <c r="K18" s="6"/>
      <c r="L18" s="6"/>
      <c r="M18" s="6"/>
      <c r="N18" s="38"/>
      <c r="O18" s="6"/>
      <c r="P18" s="6"/>
      <c r="Q18" s="6"/>
      <c r="R18" s="6"/>
      <c r="S18" s="6"/>
    </row>
    <row r="19" spans="2:19" ht="14.25">
      <c r="B19" s="6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38"/>
      <c r="O19" s="6"/>
      <c r="P19" s="6"/>
      <c r="Q19" s="6"/>
      <c r="R19" s="6"/>
      <c r="S19" s="6"/>
    </row>
    <row r="20" spans="2:19" ht="14.25">
      <c r="B20" s="6"/>
      <c r="C20" s="38"/>
      <c r="D20" s="6"/>
      <c r="E20" s="6"/>
      <c r="F20" s="6"/>
      <c r="G20" s="6"/>
      <c r="H20" s="6"/>
      <c r="I20" s="6"/>
      <c r="J20" s="6"/>
      <c r="K20" s="6"/>
      <c r="L20" s="6"/>
      <c r="M20" s="6"/>
      <c r="N20" s="38"/>
      <c r="O20" s="6"/>
      <c r="P20" s="6"/>
      <c r="Q20" s="6"/>
      <c r="R20" s="6"/>
      <c r="S20" s="6"/>
    </row>
    <row r="21" spans="2:19" ht="14.25">
      <c r="B21" s="6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38"/>
      <c r="O21" s="6"/>
      <c r="P21" s="6"/>
      <c r="Q21" s="6"/>
      <c r="R21" s="6"/>
      <c r="S21" s="6"/>
    </row>
    <row r="22" spans="2:19" ht="14.25">
      <c r="B22" s="6"/>
      <c r="C22" s="38"/>
      <c r="D22" s="6"/>
      <c r="E22" s="6"/>
      <c r="F22" s="6"/>
      <c r="G22" s="6"/>
      <c r="H22" s="6"/>
      <c r="I22" s="6"/>
      <c r="J22" s="6"/>
      <c r="K22" s="6"/>
      <c r="L22" s="6"/>
      <c r="M22" s="6"/>
      <c r="N22" s="38"/>
      <c r="O22" s="6"/>
      <c r="P22" s="6"/>
      <c r="Q22" s="6"/>
      <c r="R22" s="6"/>
      <c r="S22" s="6"/>
    </row>
    <row r="23" spans="2:19" ht="14.25">
      <c r="B23" s="6"/>
      <c r="C23" s="38"/>
      <c r="D23" s="6"/>
      <c r="E23" s="6"/>
      <c r="F23" s="6"/>
      <c r="G23" s="6"/>
      <c r="H23" s="6"/>
      <c r="I23" s="6"/>
      <c r="J23" s="6"/>
      <c r="K23" s="6"/>
      <c r="L23" s="6"/>
      <c r="M23" s="6"/>
      <c r="N23" s="38"/>
      <c r="O23" s="6"/>
      <c r="P23" s="6"/>
      <c r="Q23" s="6"/>
      <c r="R23" s="6"/>
      <c r="S23" s="6"/>
    </row>
    <row r="24" spans="2:19" ht="14.25">
      <c r="B24" s="6"/>
      <c r="C24" s="38"/>
      <c r="D24" s="6"/>
      <c r="E24" s="6"/>
      <c r="F24" s="6"/>
      <c r="G24" s="6"/>
      <c r="H24" s="6"/>
      <c r="I24" s="6"/>
      <c r="J24" s="6"/>
      <c r="K24" s="6"/>
      <c r="L24" s="6"/>
      <c r="M24" s="6"/>
      <c r="N24" s="38"/>
      <c r="O24" s="6"/>
      <c r="P24" s="6"/>
      <c r="Q24" s="6"/>
      <c r="R24" s="6"/>
      <c r="S24" s="6"/>
    </row>
    <row r="25" spans="2:19" ht="14.25">
      <c r="B25" s="6"/>
      <c r="C25" s="38"/>
      <c r="D25" s="6"/>
      <c r="E25" s="6"/>
      <c r="F25" s="6"/>
      <c r="G25" s="6"/>
      <c r="H25" s="6"/>
      <c r="I25" s="6"/>
      <c r="J25" s="6"/>
      <c r="K25" s="6"/>
      <c r="L25" s="6"/>
      <c r="M25" s="6"/>
      <c r="N25" s="38"/>
      <c r="O25" s="6"/>
      <c r="P25" s="6"/>
      <c r="Q25" s="6"/>
      <c r="R25" s="6"/>
      <c r="S25" s="6"/>
    </row>
    <row r="26" spans="2:19" ht="14.25">
      <c r="B26" s="6"/>
      <c r="C26" s="38"/>
      <c r="D26" s="6"/>
      <c r="E26" s="6"/>
      <c r="F26" s="6"/>
      <c r="G26" s="6"/>
      <c r="H26" s="6"/>
      <c r="I26" s="6"/>
      <c r="J26" s="6"/>
      <c r="K26" s="6"/>
      <c r="L26" s="6"/>
      <c r="M26" s="6"/>
      <c r="N26" s="38"/>
      <c r="O26" s="6"/>
      <c r="P26" s="6"/>
      <c r="Q26" s="6"/>
      <c r="R26" s="6"/>
      <c r="S26" s="6"/>
    </row>
    <row r="27" spans="2:19" ht="14.25">
      <c r="B27" s="6"/>
      <c r="C27" s="38"/>
      <c r="D27" s="6"/>
      <c r="E27" s="6"/>
      <c r="F27" s="6"/>
      <c r="G27" s="6"/>
      <c r="H27" s="6"/>
      <c r="I27" s="6"/>
      <c r="J27" s="6"/>
      <c r="K27" s="6"/>
      <c r="L27" s="6"/>
      <c r="M27" s="6"/>
      <c r="N27" s="38"/>
      <c r="O27" s="6"/>
      <c r="P27" s="6"/>
      <c r="Q27" s="6"/>
      <c r="R27" s="6"/>
      <c r="S27" s="6"/>
    </row>
    <row r="28" spans="2:19" ht="14.25">
      <c r="B28" s="6"/>
      <c r="C28" s="38"/>
      <c r="D28" s="6"/>
      <c r="E28" s="6"/>
      <c r="F28" s="6"/>
      <c r="G28" s="6"/>
      <c r="H28" s="6"/>
      <c r="I28" s="6"/>
      <c r="J28" s="6"/>
      <c r="K28" s="6"/>
      <c r="L28" s="6"/>
      <c r="M28" s="6"/>
      <c r="N28" s="38"/>
      <c r="O28" s="6"/>
      <c r="P28" s="6"/>
      <c r="Q28" s="6"/>
      <c r="R28" s="6"/>
      <c r="S28" s="6"/>
    </row>
    <row r="29" spans="2:19" ht="14.25">
      <c r="B29" s="6"/>
      <c r="C29" s="38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6"/>
      <c r="P29" s="6"/>
      <c r="Q29" s="6"/>
      <c r="R29" s="6"/>
      <c r="S29" s="6"/>
    </row>
    <row r="30" spans="14:15" ht="14.25">
      <c r="N30" s="39"/>
      <c r="O30"/>
    </row>
    <row r="31" spans="14:15" ht="14.25">
      <c r="N31" s="39"/>
      <c r="O31"/>
    </row>
    <row r="32" spans="14:15" ht="14.25">
      <c r="N32" s="39"/>
      <c r="O32"/>
    </row>
    <row r="33" spans="14:15" ht="14.25">
      <c r="N33" s="39"/>
      <c r="O33"/>
    </row>
    <row r="34" spans="14:15" ht="14.25">
      <c r="N34" s="39"/>
      <c r="O34"/>
    </row>
    <row r="35" spans="14:15" ht="14.25">
      <c r="N35" s="39"/>
      <c r="O35"/>
    </row>
    <row r="36" spans="14:15" ht="14.25">
      <c r="N36" s="39"/>
      <c r="O36"/>
    </row>
    <row r="37" spans="14:15" ht="14.25">
      <c r="N37" s="39"/>
      <c r="O37"/>
    </row>
    <row r="38" spans="14:15" ht="14.25">
      <c r="N38" s="39"/>
      <c r="O38"/>
    </row>
    <row r="39" spans="14:15" ht="14.25">
      <c r="N39" s="39"/>
      <c r="O39"/>
    </row>
    <row r="40" spans="14:15" ht="14.25">
      <c r="N40" s="39"/>
      <c r="O40"/>
    </row>
    <row r="41" spans="14:15" ht="14.25">
      <c r="N41" s="39"/>
      <c r="O41"/>
    </row>
    <row r="42" spans="14:15" ht="14.25">
      <c r="N42" s="39"/>
      <c r="O42"/>
    </row>
    <row r="43" spans="14:15" ht="14.25">
      <c r="N43" s="39"/>
      <c r="O43"/>
    </row>
    <row r="44" spans="14:15" ht="14.25">
      <c r="N44" s="39"/>
      <c r="O44"/>
    </row>
    <row r="45" spans="14:15" ht="14.25">
      <c r="N45" s="39"/>
      <c r="O45"/>
    </row>
    <row r="46" spans="14:15" ht="14.25">
      <c r="N46" s="39"/>
      <c r="O46"/>
    </row>
    <row r="47" spans="14:15" ht="14.25">
      <c r="N47" s="39"/>
      <c r="O47"/>
    </row>
  </sheetData>
  <mergeCells count="1">
    <mergeCell ref="B1:T2"/>
  </mergeCells>
  <printOptions/>
  <pageMargins left="0.75" right="0.75" top="1" bottom="1" header="0.5" footer="0.5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6" sqref="K26"/>
    </sheetView>
  </sheetViews>
  <sheetFormatPr defaultColWidth="9.00390625" defaultRowHeight="14.25"/>
  <cols>
    <col min="1" max="1" width="4.75390625" style="0" customWidth="1"/>
    <col min="3" max="3" width="8.50390625" style="0" bestFit="1" customWidth="1"/>
    <col min="4" max="4" width="4.625" style="0" customWidth="1"/>
    <col min="5" max="5" width="7.50390625" style="0" customWidth="1"/>
    <col min="6" max="6" width="7.25390625" style="0" customWidth="1"/>
    <col min="7" max="7" width="3.625" style="0" customWidth="1"/>
    <col min="8" max="8" width="2.875" style="0" customWidth="1"/>
    <col min="9" max="9" width="10.875" style="0" customWidth="1"/>
    <col min="10" max="10" width="3.25390625" style="0" customWidth="1"/>
    <col min="11" max="11" width="3.125" style="0" customWidth="1"/>
    <col min="12" max="12" width="4.875" style="0" customWidth="1"/>
    <col min="13" max="13" width="16.375" style="0" customWidth="1"/>
    <col min="14" max="14" width="5.375" style="0" customWidth="1"/>
    <col min="15" max="15" width="7.25390625" style="39" customWidth="1"/>
    <col min="16" max="16" width="4.00390625" style="0" customWidth="1"/>
    <col min="17" max="17" width="4.75390625" style="0" customWidth="1"/>
    <col min="18" max="18" width="4.375" style="0" customWidth="1"/>
    <col min="19" max="19" width="4.625" style="0" customWidth="1"/>
    <col min="20" max="20" width="4.125" style="0" customWidth="1"/>
    <col min="21" max="21" width="4.375" style="0" customWidth="1"/>
    <col min="22" max="22" width="12.50390625" style="0" customWidth="1"/>
  </cols>
  <sheetData>
    <row r="1" spans="2:20" ht="14.25">
      <c r="B1" s="70" t="s">
        <v>74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2:20" ht="29.2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2" ht="108">
      <c r="A3" s="56" t="s">
        <v>287</v>
      </c>
      <c r="B3" s="8" t="s">
        <v>75</v>
      </c>
      <c r="C3" s="9" t="s">
        <v>76</v>
      </c>
      <c r="D3" s="10" t="s">
        <v>77</v>
      </c>
      <c r="E3" s="10" t="s">
        <v>100</v>
      </c>
      <c r="F3" s="10" t="s">
        <v>10</v>
      </c>
      <c r="G3" s="10" t="s">
        <v>78</v>
      </c>
      <c r="H3" s="10" t="s">
        <v>77</v>
      </c>
      <c r="I3" s="10" t="s">
        <v>79</v>
      </c>
      <c r="J3" s="10" t="s">
        <v>77</v>
      </c>
      <c r="K3" s="10" t="s">
        <v>80</v>
      </c>
      <c r="L3" s="10" t="s">
        <v>77</v>
      </c>
      <c r="M3" s="10" t="s">
        <v>126</v>
      </c>
      <c r="N3" s="10" t="s">
        <v>77</v>
      </c>
      <c r="O3" s="43" t="s">
        <v>82</v>
      </c>
      <c r="P3" s="10" t="s">
        <v>77</v>
      </c>
      <c r="Q3" s="60" t="s">
        <v>219</v>
      </c>
      <c r="R3" s="60" t="s">
        <v>227</v>
      </c>
      <c r="S3" s="60" t="s">
        <v>220</v>
      </c>
      <c r="T3" s="60" t="s">
        <v>229</v>
      </c>
      <c r="U3" s="10" t="s">
        <v>83</v>
      </c>
      <c r="V3" s="11" t="s">
        <v>84</v>
      </c>
    </row>
    <row r="4" spans="1:22" ht="24.75" customHeight="1">
      <c r="A4" s="56">
        <v>1</v>
      </c>
      <c r="B4" s="29" t="s">
        <v>85</v>
      </c>
      <c r="C4" s="41" t="s">
        <v>157</v>
      </c>
      <c r="D4" s="42">
        <f aca="true" t="shared" si="0" ref="D4:D21">2010-YEAR(C4)+1</f>
        <v>31</v>
      </c>
      <c r="E4" s="29" t="s">
        <v>122</v>
      </c>
      <c r="F4" s="42">
        <f aca="true" t="shared" si="1" ref="F4:F21">2010-YEAR(E4)+1</f>
        <v>15</v>
      </c>
      <c r="G4" s="11" t="s">
        <v>89</v>
      </c>
      <c r="H4" s="11">
        <v>7</v>
      </c>
      <c r="I4" s="11" t="s">
        <v>233</v>
      </c>
      <c r="J4" s="11">
        <v>1</v>
      </c>
      <c r="K4" s="13"/>
      <c r="L4" s="11"/>
      <c r="M4" s="11" t="s">
        <v>277</v>
      </c>
      <c r="N4" s="11">
        <v>2.5</v>
      </c>
      <c r="O4" s="42"/>
      <c r="P4" s="11"/>
      <c r="Q4" s="11">
        <v>5</v>
      </c>
      <c r="R4" s="11">
        <v>3</v>
      </c>
      <c r="S4" s="11"/>
      <c r="T4" s="11"/>
      <c r="U4" s="11"/>
      <c r="V4" s="44">
        <f aca="true" t="shared" si="2" ref="V4:V21">D4+F4+H4+J4+L4+N4+P4+Q4+R4+S4+T4+U4</f>
        <v>64.5</v>
      </c>
    </row>
    <row r="5" spans="1:22" ht="24.75" customHeight="1">
      <c r="A5" s="56">
        <v>2</v>
      </c>
      <c r="B5" s="7" t="s">
        <v>31</v>
      </c>
      <c r="C5" s="34" t="s">
        <v>162</v>
      </c>
      <c r="D5" s="42">
        <f t="shared" si="0"/>
        <v>23</v>
      </c>
      <c r="E5" s="7" t="s">
        <v>119</v>
      </c>
      <c r="F5" s="42">
        <f t="shared" si="1"/>
        <v>6</v>
      </c>
      <c r="G5" s="11" t="s">
        <v>89</v>
      </c>
      <c r="H5" s="11">
        <v>7</v>
      </c>
      <c r="I5" s="10" t="s">
        <v>237</v>
      </c>
      <c r="J5" s="10">
        <v>3</v>
      </c>
      <c r="K5" s="10"/>
      <c r="L5" s="10">
        <v>13</v>
      </c>
      <c r="M5" s="8"/>
      <c r="N5" s="10"/>
      <c r="O5" s="43" t="s">
        <v>130</v>
      </c>
      <c r="P5" s="10">
        <v>1</v>
      </c>
      <c r="Q5" s="10">
        <v>4</v>
      </c>
      <c r="R5" s="10"/>
      <c r="S5" s="10">
        <v>1</v>
      </c>
      <c r="T5" s="10">
        <v>2</v>
      </c>
      <c r="U5" s="10"/>
      <c r="V5" s="44">
        <f t="shared" si="2"/>
        <v>60</v>
      </c>
    </row>
    <row r="6" spans="1:22" ht="24.75" customHeight="1">
      <c r="A6" s="56">
        <v>3</v>
      </c>
      <c r="B6" s="29" t="s">
        <v>86</v>
      </c>
      <c r="C6" s="41" t="s">
        <v>159</v>
      </c>
      <c r="D6" s="42">
        <f t="shared" si="0"/>
        <v>28</v>
      </c>
      <c r="E6" s="29" t="s">
        <v>123</v>
      </c>
      <c r="F6" s="42">
        <f t="shared" si="1"/>
        <v>13</v>
      </c>
      <c r="G6" s="11" t="s">
        <v>89</v>
      </c>
      <c r="H6" s="11">
        <v>7</v>
      </c>
      <c r="I6" s="11" t="s">
        <v>200</v>
      </c>
      <c r="J6" s="11">
        <v>2</v>
      </c>
      <c r="K6" s="13"/>
      <c r="L6" s="11"/>
      <c r="M6" s="11" t="s">
        <v>278</v>
      </c>
      <c r="N6" s="11">
        <v>0.5</v>
      </c>
      <c r="O6" s="42"/>
      <c r="P6" s="11"/>
      <c r="Q6" s="11">
        <v>6</v>
      </c>
      <c r="R6" s="11">
        <v>2</v>
      </c>
      <c r="S6" s="11"/>
      <c r="T6" s="11">
        <v>1</v>
      </c>
      <c r="U6" s="11"/>
      <c r="V6" s="44">
        <f t="shared" si="2"/>
        <v>59.5</v>
      </c>
    </row>
    <row r="7" spans="1:22" ht="24.75" customHeight="1">
      <c r="A7" s="56">
        <v>4</v>
      </c>
      <c r="B7" s="7" t="s">
        <v>34</v>
      </c>
      <c r="C7" s="34" t="s">
        <v>160</v>
      </c>
      <c r="D7" s="42">
        <f t="shared" si="0"/>
        <v>20</v>
      </c>
      <c r="E7" s="7" t="s">
        <v>119</v>
      </c>
      <c r="F7" s="42">
        <f t="shared" si="1"/>
        <v>6</v>
      </c>
      <c r="G7" s="11" t="s">
        <v>89</v>
      </c>
      <c r="H7" s="11">
        <v>7</v>
      </c>
      <c r="I7" s="10" t="s">
        <v>238</v>
      </c>
      <c r="J7" s="10">
        <v>4</v>
      </c>
      <c r="K7" s="10"/>
      <c r="L7" s="10">
        <v>12.5</v>
      </c>
      <c r="M7" s="8"/>
      <c r="N7" s="10"/>
      <c r="O7" s="43" t="s">
        <v>264</v>
      </c>
      <c r="P7" s="10">
        <v>3</v>
      </c>
      <c r="Q7" s="10">
        <v>5</v>
      </c>
      <c r="R7" s="10"/>
      <c r="S7" s="10">
        <v>1</v>
      </c>
      <c r="T7" s="10"/>
      <c r="U7" s="10"/>
      <c r="V7" s="44">
        <f t="shared" si="2"/>
        <v>58.5</v>
      </c>
    </row>
    <row r="8" spans="1:22" ht="24.75" customHeight="1">
      <c r="A8" s="56">
        <v>5</v>
      </c>
      <c r="B8" s="7" t="s">
        <v>35</v>
      </c>
      <c r="C8" s="34" t="s">
        <v>164</v>
      </c>
      <c r="D8" s="42">
        <f t="shared" si="0"/>
        <v>18</v>
      </c>
      <c r="E8" s="7" t="s">
        <v>120</v>
      </c>
      <c r="F8" s="42">
        <f t="shared" si="1"/>
        <v>5</v>
      </c>
      <c r="G8" s="11" t="s">
        <v>89</v>
      </c>
      <c r="H8" s="11">
        <v>7</v>
      </c>
      <c r="I8" s="11" t="s">
        <v>231</v>
      </c>
      <c r="J8" s="11">
        <v>4</v>
      </c>
      <c r="K8" s="11"/>
      <c r="L8" s="11">
        <v>4.5</v>
      </c>
      <c r="M8" s="11" t="s">
        <v>271</v>
      </c>
      <c r="N8" s="11">
        <v>5</v>
      </c>
      <c r="O8" s="42" t="s">
        <v>131</v>
      </c>
      <c r="P8" s="11">
        <v>2</v>
      </c>
      <c r="Q8" s="11">
        <v>6</v>
      </c>
      <c r="R8" s="11">
        <v>3</v>
      </c>
      <c r="S8" s="11">
        <v>2</v>
      </c>
      <c r="T8" s="11"/>
      <c r="U8" s="11"/>
      <c r="V8" s="44">
        <f t="shared" si="2"/>
        <v>56.5</v>
      </c>
    </row>
    <row r="9" spans="1:22" ht="24.75" customHeight="1">
      <c r="A9" s="56">
        <v>6</v>
      </c>
      <c r="B9" s="7" t="s">
        <v>29</v>
      </c>
      <c r="C9" s="34" t="s">
        <v>156</v>
      </c>
      <c r="D9" s="42">
        <f t="shared" si="0"/>
        <v>22</v>
      </c>
      <c r="E9" s="7" t="s">
        <v>119</v>
      </c>
      <c r="F9" s="42">
        <f t="shared" si="1"/>
        <v>6</v>
      </c>
      <c r="G9" s="11" t="s">
        <v>89</v>
      </c>
      <c r="H9" s="11">
        <v>7</v>
      </c>
      <c r="I9" s="11" t="s">
        <v>232</v>
      </c>
      <c r="J9" s="11">
        <v>2.5</v>
      </c>
      <c r="K9" s="9"/>
      <c r="L9" s="11">
        <v>10.5</v>
      </c>
      <c r="M9" s="12"/>
      <c r="N9" s="11"/>
      <c r="O9" s="42" t="s">
        <v>128</v>
      </c>
      <c r="P9" s="11">
        <v>2</v>
      </c>
      <c r="Q9" s="11">
        <v>5</v>
      </c>
      <c r="R9" s="11"/>
      <c r="S9" s="11"/>
      <c r="T9" s="11">
        <v>1</v>
      </c>
      <c r="U9" s="11"/>
      <c r="V9" s="44">
        <f t="shared" si="2"/>
        <v>56</v>
      </c>
    </row>
    <row r="10" spans="1:22" ht="24.75" customHeight="1">
      <c r="A10" s="56">
        <v>7</v>
      </c>
      <c r="B10" s="7" t="s">
        <v>26</v>
      </c>
      <c r="C10" s="34" t="s">
        <v>156</v>
      </c>
      <c r="D10" s="42">
        <f t="shared" si="0"/>
        <v>22</v>
      </c>
      <c r="E10" s="7" t="s">
        <v>119</v>
      </c>
      <c r="F10" s="42">
        <f t="shared" si="1"/>
        <v>6</v>
      </c>
      <c r="G10" s="11" t="s">
        <v>89</v>
      </c>
      <c r="H10" s="11">
        <v>7</v>
      </c>
      <c r="I10" s="10" t="s">
        <v>239</v>
      </c>
      <c r="J10" s="10">
        <v>3</v>
      </c>
      <c r="K10" s="10"/>
      <c r="L10" s="10">
        <v>14</v>
      </c>
      <c r="M10" s="8"/>
      <c r="N10" s="10"/>
      <c r="O10" s="43"/>
      <c r="P10" s="10"/>
      <c r="Q10" s="10">
        <v>3</v>
      </c>
      <c r="R10" s="10"/>
      <c r="S10" s="10"/>
      <c r="T10" s="10"/>
      <c r="U10" s="10"/>
      <c r="V10" s="44">
        <f t="shared" si="2"/>
        <v>55</v>
      </c>
    </row>
    <row r="11" spans="1:22" ht="24.75" customHeight="1">
      <c r="A11" s="56">
        <v>8</v>
      </c>
      <c r="B11" s="7" t="s">
        <v>27</v>
      </c>
      <c r="C11" s="34" t="s">
        <v>160</v>
      </c>
      <c r="D11" s="42">
        <f t="shared" si="0"/>
        <v>20</v>
      </c>
      <c r="E11" s="7" t="s">
        <v>119</v>
      </c>
      <c r="F11" s="42">
        <f t="shared" si="1"/>
        <v>6</v>
      </c>
      <c r="G11" s="11" t="s">
        <v>89</v>
      </c>
      <c r="H11" s="11">
        <v>7</v>
      </c>
      <c r="I11" s="11" t="s">
        <v>235</v>
      </c>
      <c r="J11" s="10">
        <v>3.5</v>
      </c>
      <c r="K11" s="10"/>
      <c r="L11" s="10">
        <v>9.5</v>
      </c>
      <c r="M11" s="8"/>
      <c r="N11" s="10"/>
      <c r="O11" s="43" t="s">
        <v>263</v>
      </c>
      <c r="P11" s="10">
        <v>3</v>
      </c>
      <c r="Q11" s="10">
        <v>4</v>
      </c>
      <c r="R11" s="10"/>
      <c r="S11" s="10">
        <v>2</v>
      </c>
      <c r="T11" s="10"/>
      <c r="U11" s="10"/>
      <c r="V11" s="44">
        <f t="shared" si="2"/>
        <v>55</v>
      </c>
    </row>
    <row r="12" spans="1:22" ht="24.75" customHeight="1">
      <c r="A12" s="56">
        <v>9</v>
      </c>
      <c r="B12" s="29" t="s">
        <v>87</v>
      </c>
      <c r="C12" s="41" t="s">
        <v>161</v>
      </c>
      <c r="D12" s="42">
        <f t="shared" si="0"/>
        <v>25</v>
      </c>
      <c r="E12" s="29" t="s">
        <v>124</v>
      </c>
      <c r="F12" s="42">
        <f t="shared" si="1"/>
        <v>11</v>
      </c>
      <c r="G12" s="11" t="s">
        <v>89</v>
      </c>
      <c r="H12" s="11">
        <v>7</v>
      </c>
      <c r="I12" s="11" t="s">
        <v>202</v>
      </c>
      <c r="J12" s="11">
        <v>2</v>
      </c>
      <c r="K12" s="11"/>
      <c r="L12" s="11"/>
      <c r="M12" s="11" t="s">
        <v>277</v>
      </c>
      <c r="N12" s="11">
        <v>2.5</v>
      </c>
      <c r="O12" s="42" t="s">
        <v>127</v>
      </c>
      <c r="P12" s="11">
        <v>1</v>
      </c>
      <c r="Q12" s="11">
        <v>3</v>
      </c>
      <c r="R12" s="11"/>
      <c r="S12" s="11">
        <v>2</v>
      </c>
      <c r="T12" s="11">
        <v>1</v>
      </c>
      <c r="U12" s="11"/>
      <c r="V12" s="44">
        <f t="shared" si="2"/>
        <v>54.5</v>
      </c>
    </row>
    <row r="13" spans="1:22" ht="24.75" customHeight="1">
      <c r="A13" s="56">
        <v>10</v>
      </c>
      <c r="B13" s="7" t="s">
        <v>28</v>
      </c>
      <c r="C13" s="34" t="s">
        <v>155</v>
      </c>
      <c r="D13" s="42">
        <f t="shared" si="0"/>
        <v>19</v>
      </c>
      <c r="E13" s="7" t="s">
        <v>119</v>
      </c>
      <c r="F13" s="42">
        <f t="shared" si="1"/>
        <v>6</v>
      </c>
      <c r="G13" s="11" t="s">
        <v>89</v>
      </c>
      <c r="H13" s="11">
        <v>7</v>
      </c>
      <c r="I13" s="11" t="s">
        <v>231</v>
      </c>
      <c r="J13" s="11">
        <v>4</v>
      </c>
      <c r="K13" s="9"/>
      <c r="L13" s="11">
        <v>6.5</v>
      </c>
      <c r="M13" s="12" t="s">
        <v>277</v>
      </c>
      <c r="N13" s="11">
        <v>2.5</v>
      </c>
      <c r="O13" s="42" t="s">
        <v>128</v>
      </c>
      <c r="P13" s="11">
        <v>2</v>
      </c>
      <c r="Q13" s="11">
        <v>4</v>
      </c>
      <c r="R13" s="11"/>
      <c r="S13" s="11">
        <v>2</v>
      </c>
      <c r="T13" s="11">
        <v>1</v>
      </c>
      <c r="U13" s="11"/>
      <c r="V13" s="44">
        <f t="shared" si="2"/>
        <v>54</v>
      </c>
    </row>
    <row r="14" spans="1:22" ht="24.75" customHeight="1">
      <c r="A14" s="56">
        <v>11</v>
      </c>
      <c r="B14" s="7" t="s">
        <v>30</v>
      </c>
      <c r="C14" s="34" t="s">
        <v>155</v>
      </c>
      <c r="D14" s="42">
        <f t="shared" si="0"/>
        <v>19</v>
      </c>
      <c r="E14" s="7" t="s">
        <v>119</v>
      </c>
      <c r="F14" s="42">
        <f t="shared" si="1"/>
        <v>6</v>
      </c>
      <c r="G14" s="11" t="s">
        <v>89</v>
      </c>
      <c r="H14" s="11">
        <v>7</v>
      </c>
      <c r="I14" s="11" t="s">
        <v>234</v>
      </c>
      <c r="J14" s="11">
        <v>4.5</v>
      </c>
      <c r="K14" s="13"/>
      <c r="L14" s="11">
        <v>8</v>
      </c>
      <c r="M14" s="11" t="s">
        <v>277</v>
      </c>
      <c r="N14" s="11">
        <v>2.5</v>
      </c>
      <c r="O14" s="42" t="s">
        <v>130</v>
      </c>
      <c r="P14" s="11">
        <v>1</v>
      </c>
      <c r="Q14" s="11">
        <v>3</v>
      </c>
      <c r="R14" s="11"/>
      <c r="S14" s="11">
        <v>2</v>
      </c>
      <c r="T14" s="11"/>
      <c r="U14" s="11"/>
      <c r="V14" s="44">
        <f t="shared" si="2"/>
        <v>53</v>
      </c>
    </row>
    <row r="15" spans="1:22" ht="24.75" customHeight="1">
      <c r="A15" s="56">
        <v>12</v>
      </c>
      <c r="B15" s="7" t="s">
        <v>38</v>
      </c>
      <c r="C15" s="34" t="s">
        <v>163</v>
      </c>
      <c r="D15" s="42">
        <f t="shared" si="0"/>
        <v>24</v>
      </c>
      <c r="E15" s="7" t="s">
        <v>120</v>
      </c>
      <c r="F15" s="42">
        <f t="shared" si="1"/>
        <v>5</v>
      </c>
      <c r="G15" s="11" t="s">
        <v>89</v>
      </c>
      <c r="H15" s="11">
        <v>7</v>
      </c>
      <c r="I15" s="11" t="s">
        <v>240</v>
      </c>
      <c r="J15" s="11">
        <v>4</v>
      </c>
      <c r="K15" s="11"/>
      <c r="L15" s="11">
        <v>6</v>
      </c>
      <c r="M15" s="11"/>
      <c r="N15" s="11"/>
      <c r="O15" s="42"/>
      <c r="P15" s="11"/>
      <c r="Q15" s="11">
        <v>4</v>
      </c>
      <c r="R15" s="11"/>
      <c r="S15" s="11">
        <v>2</v>
      </c>
      <c r="T15" s="11">
        <v>1</v>
      </c>
      <c r="U15" s="11"/>
      <c r="V15" s="44">
        <f t="shared" si="2"/>
        <v>53</v>
      </c>
    </row>
    <row r="16" spans="1:22" ht="24.75" customHeight="1">
      <c r="A16" s="56">
        <v>13</v>
      </c>
      <c r="B16" s="7" t="s">
        <v>33</v>
      </c>
      <c r="C16" s="34" t="s">
        <v>165</v>
      </c>
      <c r="D16" s="42">
        <f t="shared" si="0"/>
        <v>19</v>
      </c>
      <c r="E16" s="7" t="s">
        <v>119</v>
      </c>
      <c r="F16" s="42">
        <f t="shared" si="1"/>
        <v>6</v>
      </c>
      <c r="G16" s="11" t="s">
        <v>89</v>
      </c>
      <c r="H16" s="11">
        <v>7</v>
      </c>
      <c r="I16" s="11" t="s">
        <v>232</v>
      </c>
      <c r="J16" s="11">
        <v>2.5</v>
      </c>
      <c r="K16" s="11"/>
      <c r="L16" s="11">
        <v>10.5</v>
      </c>
      <c r="M16" s="11"/>
      <c r="N16" s="11"/>
      <c r="O16" s="42" t="s">
        <v>130</v>
      </c>
      <c r="P16" s="11">
        <v>1</v>
      </c>
      <c r="Q16" s="11">
        <v>3</v>
      </c>
      <c r="R16" s="11">
        <v>2</v>
      </c>
      <c r="S16" s="11">
        <v>2</v>
      </c>
      <c r="T16" s="11"/>
      <c r="U16" s="11"/>
      <c r="V16" s="44">
        <f t="shared" si="2"/>
        <v>53</v>
      </c>
    </row>
    <row r="17" spans="1:22" ht="24.75" customHeight="1">
      <c r="A17" s="56">
        <v>14</v>
      </c>
      <c r="B17" s="7" t="s">
        <v>36</v>
      </c>
      <c r="C17" s="34" t="s">
        <v>158</v>
      </c>
      <c r="D17" s="42">
        <f t="shared" si="0"/>
        <v>25</v>
      </c>
      <c r="E17" s="7" t="s">
        <v>120</v>
      </c>
      <c r="F17" s="42">
        <f t="shared" si="1"/>
        <v>5</v>
      </c>
      <c r="G17" s="11" t="s">
        <v>89</v>
      </c>
      <c r="H17" s="11">
        <v>7</v>
      </c>
      <c r="I17" s="10" t="s">
        <v>300</v>
      </c>
      <c r="J17" s="10">
        <v>3.5</v>
      </c>
      <c r="K17" s="10"/>
      <c r="L17" s="10">
        <v>8.5</v>
      </c>
      <c r="M17" s="8"/>
      <c r="N17" s="10"/>
      <c r="O17" s="43"/>
      <c r="P17" s="10"/>
      <c r="Q17" s="10">
        <v>4</v>
      </c>
      <c r="R17" s="10"/>
      <c r="S17" s="10"/>
      <c r="T17" s="10"/>
      <c r="U17" s="10"/>
      <c r="V17" s="44">
        <f t="shared" si="2"/>
        <v>53</v>
      </c>
    </row>
    <row r="18" spans="1:22" ht="24.75" customHeight="1">
      <c r="A18" s="56">
        <v>15</v>
      </c>
      <c r="B18" s="7" t="s">
        <v>203</v>
      </c>
      <c r="C18" s="57" t="s">
        <v>171</v>
      </c>
      <c r="D18" s="42">
        <f t="shared" si="0"/>
        <v>18</v>
      </c>
      <c r="E18" s="7" t="s">
        <v>206</v>
      </c>
      <c r="F18" s="42">
        <f t="shared" si="1"/>
        <v>5</v>
      </c>
      <c r="G18" s="11" t="s">
        <v>89</v>
      </c>
      <c r="H18" s="11">
        <v>7</v>
      </c>
      <c r="I18" s="11"/>
      <c r="J18" s="11"/>
      <c r="K18" s="11"/>
      <c r="L18" s="11"/>
      <c r="M18" s="13" t="s">
        <v>283</v>
      </c>
      <c r="N18" s="11">
        <v>10</v>
      </c>
      <c r="O18" s="42"/>
      <c r="P18" s="11"/>
      <c r="Q18" s="11">
        <v>5</v>
      </c>
      <c r="R18" s="11">
        <v>3</v>
      </c>
      <c r="S18" s="11">
        <v>2</v>
      </c>
      <c r="T18" s="11">
        <v>2</v>
      </c>
      <c r="U18" s="11"/>
      <c r="V18" s="44">
        <f t="shared" si="2"/>
        <v>52</v>
      </c>
    </row>
    <row r="19" spans="1:22" ht="24.75" customHeight="1">
      <c r="A19" s="56">
        <v>16</v>
      </c>
      <c r="B19" s="29" t="s">
        <v>88</v>
      </c>
      <c r="C19" s="41" t="s">
        <v>163</v>
      </c>
      <c r="D19" s="42">
        <f t="shared" si="0"/>
        <v>24</v>
      </c>
      <c r="E19" s="30" t="s">
        <v>125</v>
      </c>
      <c r="F19" s="42">
        <f t="shared" si="1"/>
        <v>10</v>
      </c>
      <c r="G19" s="11" t="s">
        <v>89</v>
      </c>
      <c r="H19" s="11">
        <v>7</v>
      </c>
      <c r="I19" s="11" t="s">
        <v>199</v>
      </c>
      <c r="J19" s="11">
        <v>2</v>
      </c>
      <c r="K19" s="11"/>
      <c r="L19" s="11">
        <v>1</v>
      </c>
      <c r="M19" s="11" t="s">
        <v>304</v>
      </c>
      <c r="N19" s="11">
        <v>3</v>
      </c>
      <c r="O19" s="42"/>
      <c r="P19" s="11"/>
      <c r="Q19" s="11">
        <v>3</v>
      </c>
      <c r="R19" s="11"/>
      <c r="S19" s="11">
        <v>1</v>
      </c>
      <c r="T19" s="11">
        <v>1</v>
      </c>
      <c r="U19" s="11"/>
      <c r="V19" s="44">
        <f t="shared" si="2"/>
        <v>52</v>
      </c>
    </row>
    <row r="20" spans="1:22" ht="24.75" customHeight="1">
      <c r="A20" s="56">
        <v>17</v>
      </c>
      <c r="B20" s="7" t="s">
        <v>32</v>
      </c>
      <c r="C20" s="34" t="s">
        <v>160</v>
      </c>
      <c r="D20" s="42">
        <f t="shared" si="0"/>
        <v>20</v>
      </c>
      <c r="E20" s="7" t="s">
        <v>119</v>
      </c>
      <c r="F20" s="42">
        <f t="shared" si="1"/>
        <v>6</v>
      </c>
      <c r="G20" s="11" t="s">
        <v>89</v>
      </c>
      <c r="H20" s="11">
        <v>7</v>
      </c>
      <c r="I20" s="11" t="s">
        <v>301</v>
      </c>
      <c r="J20" s="11">
        <v>4.5</v>
      </c>
      <c r="K20" s="11"/>
      <c r="L20" s="11">
        <v>8</v>
      </c>
      <c r="M20" s="11" t="s">
        <v>278</v>
      </c>
      <c r="N20" s="11">
        <v>0.5</v>
      </c>
      <c r="O20" s="42" t="s">
        <v>116</v>
      </c>
      <c r="P20" s="11">
        <v>1</v>
      </c>
      <c r="Q20" s="11">
        <v>4</v>
      </c>
      <c r="R20" s="11"/>
      <c r="S20" s="11">
        <v>1</v>
      </c>
      <c r="T20" s="11"/>
      <c r="U20" s="11"/>
      <c r="V20" s="44">
        <f t="shared" si="2"/>
        <v>52</v>
      </c>
    </row>
    <row r="21" spans="1:22" ht="24.75" customHeight="1">
      <c r="A21" s="56">
        <v>18</v>
      </c>
      <c r="B21" s="7" t="s">
        <v>37</v>
      </c>
      <c r="C21" s="34" t="s">
        <v>154</v>
      </c>
      <c r="D21" s="42">
        <f t="shared" si="0"/>
        <v>21</v>
      </c>
      <c r="E21" s="7" t="s">
        <v>120</v>
      </c>
      <c r="F21" s="42">
        <f t="shared" si="1"/>
        <v>5</v>
      </c>
      <c r="G21" s="11" t="s">
        <v>89</v>
      </c>
      <c r="H21" s="11">
        <v>7</v>
      </c>
      <c r="I21" s="11" t="s">
        <v>230</v>
      </c>
      <c r="J21" s="11">
        <v>3</v>
      </c>
      <c r="K21" s="9"/>
      <c r="L21" s="11">
        <v>9</v>
      </c>
      <c r="M21" s="11" t="s">
        <v>305</v>
      </c>
      <c r="N21" s="11">
        <v>0.5</v>
      </c>
      <c r="O21" s="42" t="s">
        <v>127</v>
      </c>
      <c r="P21" s="11">
        <v>1</v>
      </c>
      <c r="Q21" s="11">
        <v>3</v>
      </c>
      <c r="R21" s="11"/>
      <c r="S21" s="11">
        <v>1</v>
      </c>
      <c r="T21" s="11"/>
      <c r="U21" s="11"/>
      <c r="V21" s="44">
        <f t="shared" si="2"/>
        <v>50.5</v>
      </c>
    </row>
    <row r="22" spans="2:20" ht="14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45"/>
      <c r="P22" s="14"/>
      <c r="Q22" s="14"/>
      <c r="R22" s="14"/>
      <c r="S22" s="14"/>
      <c r="T22" s="14"/>
    </row>
    <row r="23" spans="2:20" ht="14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45"/>
      <c r="P23" s="14"/>
      <c r="Q23" s="14"/>
      <c r="R23" s="14"/>
      <c r="S23" s="14"/>
      <c r="T23" s="14"/>
    </row>
    <row r="24" spans="2:20" ht="14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45"/>
      <c r="P24" s="14"/>
      <c r="Q24" s="14"/>
      <c r="R24" s="14"/>
      <c r="S24" s="14"/>
      <c r="T24" s="14"/>
    </row>
    <row r="25" spans="2:20" ht="14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45"/>
      <c r="P25" s="14"/>
      <c r="Q25" s="14"/>
      <c r="R25" s="14"/>
      <c r="S25" s="14"/>
      <c r="T25" s="14"/>
    </row>
    <row r="26" spans="2:20" ht="14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45"/>
      <c r="P26" s="14"/>
      <c r="Q26" s="14"/>
      <c r="R26" s="14"/>
      <c r="S26" s="14"/>
      <c r="T26" s="14"/>
    </row>
    <row r="27" spans="2:20" ht="14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45"/>
      <c r="P27" s="14"/>
      <c r="Q27" s="14"/>
      <c r="R27" s="14"/>
      <c r="S27" s="14"/>
      <c r="T27" s="14"/>
    </row>
    <row r="28" spans="2:20" ht="14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45"/>
      <c r="P28" s="14"/>
      <c r="Q28" s="14"/>
      <c r="R28" s="14"/>
      <c r="S28" s="14"/>
      <c r="T28" s="14"/>
    </row>
    <row r="29" spans="2:20" ht="14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45"/>
      <c r="P29" s="14"/>
      <c r="Q29" s="14"/>
      <c r="R29" s="14"/>
      <c r="S29" s="14"/>
      <c r="T29" s="14"/>
    </row>
    <row r="30" spans="2:20" ht="14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45"/>
      <c r="P30" s="14"/>
      <c r="Q30" s="14"/>
      <c r="R30" s="14"/>
      <c r="S30" s="14"/>
      <c r="T30" s="14"/>
    </row>
    <row r="31" spans="2:20" ht="14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45"/>
      <c r="P31" s="14"/>
      <c r="Q31" s="14"/>
      <c r="R31" s="14"/>
      <c r="S31" s="14"/>
      <c r="T31" s="14"/>
    </row>
    <row r="32" spans="2:20" ht="14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45"/>
      <c r="P32" s="14"/>
      <c r="Q32" s="14"/>
      <c r="R32" s="14"/>
      <c r="S32" s="14"/>
      <c r="T32" s="14"/>
    </row>
    <row r="33" spans="2:20" ht="14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45"/>
      <c r="P33" s="14"/>
      <c r="Q33" s="14"/>
      <c r="R33" s="14"/>
      <c r="S33" s="14"/>
      <c r="T33" s="14"/>
    </row>
    <row r="34" spans="2:20" ht="14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45"/>
      <c r="P34" s="14"/>
      <c r="Q34" s="14"/>
      <c r="R34" s="14"/>
      <c r="S34" s="14"/>
      <c r="T34" s="14"/>
    </row>
  </sheetData>
  <mergeCells count="1">
    <mergeCell ref="B1:T2"/>
  </mergeCells>
  <printOptions/>
  <pageMargins left="0.75" right="0.75" top="1" bottom="1" header="0.5" footer="0.5"/>
  <pageSetup horizontalDpi="600" verticalDpi="60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B11" sqref="B11"/>
    </sheetView>
  </sheetViews>
  <sheetFormatPr defaultColWidth="9.00390625" defaultRowHeight="14.25"/>
  <cols>
    <col min="1" max="1" width="6.125" style="0" customWidth="1"/>
    <col min="3" max="3" width="8.125" style="39" customWidth="1"/>
    <col min="4" max="4" width="4.375" style="0" customWidth="1"/>
    <col min="5" max="5" width="8.25390625" style="0" customWidth="1"/>
    <col min="6" max="6" width="6.125" style="0" customWidth="1"/>
    <col min="7" max="7" width="4.875" style="0" customWidth="1"/>
    <col min="8" max="8" width="3.25390625" style="0" customWidth="1"/>
    <col min="9" max="9" width="9.375" style="0" customWidth="1"/>
    <col min="10" max="10" width="4.375" style="0" customWidth="1"/>
    <col min="11" max="11" width="3.625" style="0" customWidth="1"/>
    <col min="12" max="12" width="3.75390625" style="0" customWidth="1"/>
    <col min="13" max="13" width="22.00390625" style="0" customWidth="1"/>
    <col min="14" max="14" width="3.75390625" style="0" customWidth="1"/>
    <col min="15" max="15" width="3.875" style="0" customWidth="1"/>
    <col min="16" max="16" width="4.50390625" style="0" customWidth="1"/>
    <col min="17" max="17" width="4.75390625" style="0" customWidth="1"/>
    <col min="18" max="18" width="4.625" style="0" customWidth="1"/>
    <col min="19" max="19" width="4.875" style="0" customWidth="1"/>
    <col min="20" max="20" width="4.375" style="0" customWidth="1"/>
    <col min="21" max="21" width="5.75390625" style="0" customWidth="1"/>
    <col min="22" max="22" width="8.25390625" style="0" customWidth="1"/>
  </cols>
  <sheetData>
    <row r="1" spans="2:20" ht="14.25">
      <c r="B1" s="73" t="s">
        <v>74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2:20" ht="31.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08">
      <c r="A3" s="56" t="s">
        <v>287</v>
      </c>
      <c r="B3" s="22" t="s">
        <v>75</v>
      </c>
      <c r="C3" s="53" t="s">
        <v>76</v>
      </c>
      <c r="D3" s="24" t="s">
        <v>77</v>
      </c>
      <c r="E3" s="24" t="s">
        <v>100</v>
      </c>
      <c r="F3" s="24" t="s">
        <v>101</v>
      </c>
      <c r="G3" s="24" t="s">
        <v>78</v>
      </c>
      <c r="H3" s="24" t="s">
        <v>77</v>
      </c>
      <c r="I3" s="24" t="s">
        <v>79</v>
      </c>
      <c r="J3" s="24" t="s">
        <v>77</v>
      </c>
      <c r="K3" s="24" t="s">
        <v>80</v>
      </c>
      <c r="L3" s="24" t="s">
        <v>77</v>
      </c>
      <c r="M3" s="24" t="s">
        <v>81</v>
      </c>
      <c r="N3" s="24" t="s">
        <v>77</v>
      </c>
      <c r="O3" s="24" t="s">
        <v>82</v>
      </c>
      <c r="P3" s="24" t="s">
        <v>77</v>
      </c>
      <c r="Q3" s="59" t="s">
        <v>219</v>
      </c>
      <c r="R3" s="59" t="s">
        <v>227</v>
      </c>
      <c r="S3" s="59" t="s">
        <v>220</v>
      </c>
      <c r="T3" s="59" t="s">
        <v>228</v>
      </c>
      <c r="U3" s="24" t="s">
        <v>83</v>
      </c>
      <c r="V3" s="25" t="s">
        <v>84</v>
      </c>
    </row>
    <row r="4" spans="1:22" ht="22.5" customHeight="1">
      <c r="A4" s="56">
        <v>1</v>
      </c>
      <c r="B4" s="7" t="s">
        <v>92</v>
      </c>
      <c r="C4" s="34" t="s">
        <v>149</v>
      </c>
      <c r="D4" s="36">
        <f aca="true" t="shared" si="0" ref="D4:D10">2010-YEAR(C4)+1</f>
        <v>25</v>
      </c>
      <c r="E4" s="7" t="s">
        <v>120</v>
      </c>
      <c r="F4" s="46">
        <f aca="true" t="shared" si="1" ref="F4:F10">2010-YEAR(E4)+1</f>
        <v>5</v>
      </c>
      <c r="G4" s="25" t="s">
        <v>89</v>
      </c>
      <c r="H4" s="25">
        <v>7</v>
      </c>
      <c r="I4" s="25" t="s">
        <v>242</v>
      </c>
      <c r="J4" s="25">
        <v>2.5</v>
      </c>
      <c r="K4" s="25"/>
      <c r="L4" s="25">
        <v>7.5</v>
      </c>
      <c r="M4" s="25"/>
      <c r="N4" s="25"/>
      <c r="O4" s="25">
        <v>10</v>
      </c>
      <c r="P4" s="25">
        <v>1</v>
      </c>
      <c r="Q4" s="25">
        <v>3</v>
      </c>
      <c r="R4" s="25"/>
      <c r="S4" s="25"/>
      <c r="T4" s="25"/>
      <c r="U4" s="25"/>
      <c r="V4" s="54">
        <f aca="true" t="shared" si="2" ref="V4:V10">D4+F4+H4+J4+L4+N4+P4+Q4+R4+S4+T4+U4</f>
        <v>51</v>
      </c>
    </row>
    <row r="5" spans="1:22" ht="22.5" customHeight="1">
      <c r="A5" s="56">
        <v>2</v>
      </c>
      <c r="B5" s="31" t="s">
        <v>94</v>
      </c>
      <c r="C5" s="34" t="s">
        <v>151</v>
      </c>
      <c r="D5" s="36">
        <f t="shared" si="0"/>
        <v>24</v>
      </c>
      <c r="E5" s="7" t="s">
        <v>121</v>
      </c>
      <c r="F5" s="46">
        <f t="shared" si="1"/>
        <v>3</v>
      </c>
      <c r="G5" s="25" t="s">
        <v>89</v>
      </c>
      <c r="H5" s="25">
        <v>7</v>
      </c>
      <c r="I5" s="25" t="s">
        <v>243</v>
      </c>
      <c r="J5" s="25">
        <v>1.5</v>
      </c>
      <c r="K5" s="27"/>
      <c r="L5" s="25">
        <v>6.5</v>
      </c>
      <c r="M5" s="25"/>
      <c r="N5" s="25"/>
      <c r="O5" s="25">
        <v>10</v>
      </c>
      <c r="P5" s="25">
        <v>1</v>
      </c>
      <c r="Q5" s="25">
        <v>3</v>
      </c>
      <c r="R5" s="25"/>
      <c r="S5" s="25"/>
      <c r="T5" s="25"/>
      <c r="U5" s="25"/>
      <c r="V5" s="54">
        <f t="shared" si="2"/>
        <v>46</v>
      </c>
    </row>
    <row r="6" spans="1:22" ht="22.5" customHeight="1">
      <c r="A6" s="56">
        <v>3</v>
      </c>
      <c r="B6" s="7" t="s">
        <v>90</v>
      </c>
      <c r="C6" s="34" t="s">
        <v>153</v>
      </c>
      <c r="D6" s="36">
        <f t="shared" si="0"/>
        <v>27</v>
      </c>
      <c r="E6" s="7" t="s">
        <v>121</v>
      </c>
      <c r="F6" s="46">
        <f t="shared" si="1"/>
        <v>3</v>
      </c>
      <c r="G6" s="25" t="s">
        <v>89</v>
      </c>
      <c r="H6" s="25">
        <v>7</v>
      </c>
      <c r="I6" s="25" t="s">
        <v>211</v>
      </c>
      <c r="J6" s="25">
        <v>1</v>
      </c>
      <c r="K6" s="23"/>
      <c r="L6" s="25">
        <v>5</v>
      </c>
      <c r="M6" s="25"/>
      <c r="N6" s="25"/>
      <c r="O6" s="25"/>
      <c r="P6" s="25"/>
      <c r="Q6" s="25"/>
      <c r="R6" s="25"/>
      <c r="S6" s="25"/>
      <c r="T6" s="25">
        <v>1</v>
      </c>
      <c r="U6" s="25"/>
      <c r="V6" s="54">
        <f t="shared" si="2"/>
        <v>44</v>
      </c>
    </row>
    <row r="7" spans="1:22" ht="22.5" customHeight="1">
      <c r="A7" s="56">
        <v>4</v>
      </c>
      <c r="B7" s="31" t="s">
        <v>91</v>
      </c>
      <c r="C7" s="34" t="s">
        <v>153</v>
      </c>
      <c r="D7" s="36">
        <f t="shared" si="0"/>
        <v>27</v>
      </c>
      <c r="E7" s="7" t="s">
        <v>120</v>
      </c>
      <c r="F7" s="46">
        <f t="shared" si="1"/>
        <v>5</v>
      </c>
      <c r="G7" s="25" t="s">
        <v>89</v>
      </c>
      <c r="H7" s="25">
        <v>7</v>
      </c>
      <c r="I7" s="25" t="s">
        <v>306</v>
      </c>
      <c r="J7" s="25">
        <v>1</v>
      </c>
      <c r="K7" s="23"/>
      <c r="L7" s="25">
        <v>1</v>
      </c>
      <c r="M7" s="26" t="s">
        <v>307</v>
      </c>
      <c r="N7" s="25">
        <v>2</v>
      </c>
      <c r="O7" s="25"/>
      <c r="P7" s="25"/>
      <c r="Q7" s="25"/>
      <c r="R7" s="25"/>
      <c r="S7" s="25"/>
      <c r="T7" s="25">
        <v>1</v>
      </c>
      <c r="U7" s="25"/>
      <c r="V7" s="54">
        <f t="shared" si="2"/>
        <v>44</v>
      </c>
    </row>
    <row r="8" spans="1:22" ht="22.5" customHeight="1">
      <c r="A8" s="56">
        <v>5</v>
      </c>
      <c r="B8" s="7" t="s">
        <v>39</v>
      </c>
      <c r="C8" s="34" t="s">
        <v>147</v>
      </c>
      <c r="D8" s="36">
        <f t="shared" si="0"/>
        <v>21</v>
      </c>
      <c r="E8" s="7" t="s">
        <v>120</v>
      </c>
      <c r="F8" s="46">
        <f t="shared" si="1"/>
        <v>5</v>
      </c>
      <c r="G8" s="25" t="s">
        <v>89</v>
      </c>
      <c r="H8" s="25">
        <v>7</v>
      </c>
      <c r="I8" s="25" t="s">
        <v>241</v>
      </c>
      <c r="J8" s="25">
        <v>2.5</v>
      </c>
      <c r="K8" s="23"/>
      <c r="L8" s="25"/>
      <c r="M8" s="26" t="s">
        <v>308</v>
      </c>
      <c r="N8" s="25">
        <v>0.5</v>
      </c>
      <c r="O8" s="25"/>
      <c r="P8" s="25"/>
      <c r="Q8" s="25">
        <v>4</v>
      </c>
      <c r="R8" s="25"/>
      <c r="S8" s="25"/>
      <c r="T8" s="25"/>
      <c r="U8" s="25"/>
      <c r="V8" s="54">
        <f t="shared" si="2"/>
        <v>40</v>
      </c>
    </row>
    <row r="9" spans="1:22" ht="22.5" customHeight="1">
      <c r="A9" s="56">
        <v>6</v>
      </c>
      <c r="B9" s="7" t="s">
        <v>93</v>
      </c>
      <c r="C9" s="34" t="s">
        <v>151</v>
      </c>
      <c r="D9" s="36">
        <f t="shared" si="0"/>
        <v>24</v>
      </c>
      <c r="E9" s="7" t="s">
        <v>120</v>
      </c>
      <c r="F9" s="46">
        <f t="shared" si="1"/>
        <v>5</v>
      </c>
      <c r="G9" s="25" t="s">
        <v>89</v>
      </c>
      <c r="H9" s="25">
        <v>7</v>
      </c>
      <c r="I9" s="25" t="s">
        <v>211</v>
      </c>
      <c r="J9" s="25">
        <v>1</v>
      </c>
      <c r="K9" s="25"/>
      <c r="L9" s="25"/>
      <c r="M9" s="25"/>
      <c r="N9" s="25"/>
      <c r="O9" s="25"/>
      <c r="P9" s="25"/>
      <c r="Q9" s="25"/>
      <c r="R9" s="25"/>
      <c r="S9" s="25">
        <v>1</v>
      </c>
      <c r="T9" s="25"/>
      <c r="U9" s="25"/>
      <c r="V9" s="54">
        <f t="shared" si="2"/>
        <v>38</v>
      </c>
    </row>
    <row r="10" spans="1:22" ht="22.5" customHeight="1">
      <c r="A10" s="56">
        <v>7</v>
      </c>
      <c r="B10" s="7" t="s">
        <v>40</v>
      </c>
      <c r="C10" s="34" t="s">
        <v>167</v>
      </c>
      <c r="D10" s="36">
        <f t="shared" si="0"/>
        <v>19</v>
      </c>
      <c r="E10" s="7" t="s">
        <v>121</v>
      </c>
      <c r="F10" s="46">
        <f t="shared" si="1"/>
        <v>3</v>
      </c>
      <c r="G10" s="25" t="s">
        <v>89</v>
      </c>
      <c r="H10" s="25">
        <v>7</v>
      </c>
      <c r="I10" s="24" t="s">
        <v>291</v>
      </c>
      <c r="J10" s="24">
        <v>2</v>
      </c>
      <c r="K10" s="24"/>
      <c r="L10" s="24"/>
      <c r="M10" s="22" t="s">
        <v>272</v>
      </c>
      <c r="N10" s="24">
        <v>2</v>
      </c>
      <c r="O10" s="24"/>
      <c r="P10" s="24"/>
      <c r="Q10" s="24">
        <v>3</v>
      </c>
      <c r="R10" s="24"/>
      <c r="S10" s="24"/>
      <c r="T10" s="24">
        <v>2</v>
      </c>
      <c r="U10" s="24"/>
      <c r="V10" s="54">
        <f t="shared" si="2"/>
        <v>38</v>
      </c>
    </row>
    <row r="11" spans="2:20" ht="14.25">
      <c r="B11" s="28"/>
      <c r="C11" s="55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2:20" ht="14.25">
      <c r="B12" s="28"/>
      <c r="C12" s="55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2:20" ht="14.25">
      <c r="B13" s="28"/>
      <c r="C13" s="55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2:20" ht="14.25">
      <c r="B14" s="28"/>
      <c r="C14" s="55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2:20" ht="14.25">
      <c r="B15" s="28"/>
      <c r="C15" s="55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2:20" ht="14.25">
      <c r="B16" s="28"/>
      <c r="C16" s="55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4.25">
      <c r="B17" s="28"/>
      <c r="C17" s="55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ht="14.25">
      <c r="B18" s="28"/>
      <c r="C18" s="55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ht="14.25">
      <c r="B19" s="28"/>
      <c r="C19" s="55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4.25">
      <c r="B20" s="28"/>
      <c r="C20" s="5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0" ht="14.25">
      <c r="B21" s="28"/>
      <c r="C21" s="5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2:20" ht="14.25">
      <c r="B22" s="28"/>
      <c r="C22" s="55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2:20" ht="14.25">
      <c r="B23" s="28"/>
      <c r="C23" s="55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2:20" ht="14.25">
      <c r="B24" s="28"/>
      <c r="C24" s="55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</sheetData>
  <mergeCells count="1">
    <mergeCell ref="B1:T2"/>
  </mergeCells>
  <printOptions/>
  <pageMargins left="0.75" right="0.75" top="1" bottom="1" header="0.5" footer="0.5"/>
  <pageSetup horizontalDpi="600" verticalDpi="6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pane ySplit="3" topLeftCell="BM40" activePane="bottomLeft" state="frozen"/>
      <selection pane="topLeft" activeCell="A1" sqref="A1"/>
      <selection pane="bottomLeft" activeCell="I12" sqref="I12"/>
    </sheetView>
  </sheetViews>
  <sheetFormatPr defaultColWidth="9.00390625" defaultRowHeight="14.25"/>
  <cols>
    <col min="1" max="1" width="6.25390625" style="0" customWidth="1"/>
    <col min="3" max="3" width="8.50390625" style="39" customWidth="1"/>
    <col min="4" max="4" width="4.25390625" style="0" customWidth="1"/>
    <col min="5" max="5" width="8.375" style="0" customWidth="1"/>
    <col min="6" max="6" width="3.125" style="0" customWidth="1"/>
    <col min="7" max="7" width="4.50390625" style="0" customWidth="1"/>
    <col min="8" max="8" width="3.625" style="0" customWidth="1"/>
    <col min="9" max="9" width="10.75390625" style="0" customWidth="1"/>
    <col min="10" max="10" width="4.125" style="0" customWidth="1"/>
    <col min="11" max="11" width="4.375" style="0" customWidth="1"/>
    <col min="12" max="12" width="4.75390625" style="0" customWidth="1"/>
    <col min="13" max="13" width="19.125" style="0" customWidth="1"/>
    <col min="14" max="14" width="5.375" style="0" customWidth="1"/>
    <col min="15" max="15" width="6.125" style="39" customWidth="1"/>
    <col min="16" max="16" width="3.50390625" style="0" customWidth="1"/>
    <col min="17" max="17" width="5.00390625" style="0" customWidth="1"/>
    <col min="18" max="18" width="4.125" style="0" customWidth="1"/>
    <col min="19" max="19" width="3.625" style="0" customWidth="1"/>
    <col min="20" max="20" width="5.25390625" style="0" customWidth="1"/>
    <col min="21" max="21" width="4.00390625" style="0" customWidth="1"/>
    <col min="22" max="22" width="9.125" style="0" customWidth="1"/>
  </cols>
  <sheetData>
    <row r="1" spans="2:20" ht="14.25">
      <c r="B1" s="76" t="s">
        <v>74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2:20" ht="30.75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2" ht="60">
      <c r="A3" s="56" t="s">
        <v>287</v>
      </c>
      <c r="B3" s="61" t="s">
        <v>75</v>
      </c>
      <c r="C3" s="62" t="s">
        <v>76</v>
      </c>
      <c r="D3" s="63" t="s">
        <v>77</v>
      </c>
      <c r="E3" s="63" t="s">
        <v>102</v>
      </c>
      <c r="F3" s="63" t="s">
        <v>101</v>
      </c>
      <c r="G3" s="63" t="s">
        <v>78</v>
      </c>
      <c r="H3" s="63" t="s">
        <v>77</v>
      </c>
      <c r="I3" s="63" t="s">
        <v>79</v>
      </c>
      <c r="J3" s="63" t="s">
        <v>77</v>
      </c>
      <c r="K3" s="63" t="s">
        <v>80</v>
      </c>
      <c r="L3" s="63" t="s">
        <v>77</v>
      </c>
      <c r="M3" s="63" t="s">
        <v>273</v>
      </c>
      <c r="N3" s="63" t="s">
        <v>77</v>
      </c>
      <c r="O3" s="64" t="s">
        <v>82</v>
      </c>
      <c r="P3" s="63" t="s">
        <v>77</v>
      </c>
      <c r="Q3" s="65" t="s">
        <v>219</v>
      </c>
      <c r="R3" s="65" t="s">
        <v>225</v>
      </c>
      <c r="S3" s="65" t="s">
        <v>218</v>
      </c>
      <c r="T3" s="65" t="s">
        <v>226</v>
      </c>
      <c r="U3" s="63" t="s">
        <v>83</v>
      </c>
      <c r="V3" s="66" t="s">
        <v>84</v>
      </c>
    </row>
    <row r="4" spans="1:22" ht="21.75" customHeight="1">
      <c r="A4" s="56">
        <v>1</v>
      </c>
      <c r="B4" s="32" t="s">
        <v>98</v>
      </c>
      <c r="C4" s="41" t="s">
        <v>193</v>
      </c>
      <c r="D4" s="36">
        <f aca="true" t="shared" si="0" ref="D4:D43">2010-YEAR(C4)+1</f>
        <v>23</v>
      </c>
      <c r="E4" s="29" t="s">
        <v>137</v>
      </c>
      <c r="F4" s="47">
        <f aca="true" t="shared" si="1" ref="F4:F43">2010-YEAR(E4)+1</f>
        <v>12</v>
      </c>
      <c r="G4" s="18" t="s">
        <v>89</v>
      </c>
      <c r="H4" s="18">
        <v>7</v>
      </c>
      <c r="I4" s="17" t="s">
        <v>303</v>
      </c>
      <c r="J4" s="17">
        <v>5</v>
      </c>
      <c r="K4" s="17"/>
      <c r="L4" s="17"/>
      <c r="M4" s="15" t="s">
        <v>284</v>
      </c>
      <c r="N4" s="17">
        <v>3.5</v>
      </c>
      <c r="O4" s="48" t="s">
        <v>129</v>
      </c>
      <c r="P4" s="17">
        <v>2</v>
      </c>
      <c r="Q4" s="17">
        <v>3</v>
      </c>
      <c r="R4" s="17">
        <v>2</v>
      </c>
      <c r="S4" s="17">
        <v>1</v>
      </c>
      <c r="T4" s="17">
        <v>1</v>
      </c>
      <c r="U4" s="17"/>
      <c r="V4" s="49">
        <f aca="true" t="shared" si="2" ref="V4:V43">D4+F4+H4+J4+L4+N4+P4+Q4+R4+S4+T4+U4</f>
        <v>59.5</v>
      </c>
    </row>
    <row r="5" spans="1:22" ht="21.75" customHeight="1">
      <c r="A5" s="56">
        <v>2</v>
      </c>
      <c r="B5" s="7" t="s">
        <v>57</v>
      </c>
      <c r="C5" s="34" t="s">
        <v>167</v>
      </c>
      <c r="D5" s="36">
        <f t="shared" si="0"/>
        <v>19</v>
      </c>
      <c r="E5" s="7" t="s">
        <v>104</v>
      </c>
      <c r="F5" s="47">
        <f t="shared" si="1"/>
        <v>7</v>
      </c>
      <c r="G5" s="18" t="s">
        <v>89</v>
      </c>
      <c r="H5" s="18">
        <v>7</v>
      </c>
      <c r="I5" s="18" t="s">
        <v>302</v>
      </c>
      <c r="J5" s="18">
        <v>4</v>
      </c>
      <c r="K5" s="18"/>
      <c r="L5" s="18">
        <v>13</v>
      </c>
      <c r="M5" s="18"/>
      <c r="N5" s="18"/>
      <c r="O5" s="47" t="s">
        <v>139</v>
      </c>
      <c r="P5" s="18">
        <v>2</v>
      </c>
      <c r="Q5" s="18">
        <v>3</v>
      </c>
      <c r="R5" s="18">
        <v>2</v>
      </c>
      <c r="S5" s="18">
        <v>1</v>
      </c>
      <c r="T5" s="18">
        <v>1</v>
      </c>
      <c r="U5" s="18"/>
      <c r="V5" s="49">
        <f t="shared" si="2"/>
        <v>59</v>
      </c>
    </row>
    <row r="6" spans="1:22" ht="21.75" customHeight="1">
      <c r="A6" s="56">
        <v>3</v>
      </c>
      <c r="B6" s="7" t="s">
        <v>293</v>
      </c>
      <c r="C6" s="34" t="s">
        <v>294</v>
      </c>
      <c r="D6" s="36">
        <f t="shared" si="0"/>
        <v>34</v>
      </c>
      <c r="E6" s="7" t="s">
        <v>295</v>
      </c>
      <c r="F6" s="47">
        <f t="shared" si="1"/>
        <v>9</v>
      </c>
      <c r="G6" s="18" t="s">
        <v>89</v>
      </c>
      <c r="H6" s="18">
        <v>7</v>
      </c>
      <c r="I6" s="18"/>
      <c r="J6" s="18"/>
      <c r="K6" s="20"/>
      <c r="L6" s="18"/>
      <c r="M6" s="18"/>
      <c r="N6" s="18"/>
      <c r="O6" s="47"/>
      <c r="P6" s="18"/>
      <c r="Q6" s="20">
        <v>3</v>
      </c>
      <c r="R6" s="20">
        <v>3</v>
      </c>
      <c r="S6" s="20"/>
      <c r="T6" s="20">
        <v>1</v>
      </c>
      <c r="U6" s="18"/>
      <c r="V6" s="49">
        <f t="shared" si="2"/>
        <v>57</v>
      </c>
    </row>
    <row r="7" spans="1:22" ht="21.75" customHeight="1">
      <c r="A7" s="56">
        <v>4</v>
      </c>
      <c r="B7" s="7" t="s">
        <v>60</v>
      </c>
      <c r="C7" s="34" t="s">
        <v>173</v>
      </c>
      <c r="D7" s="36">
        <f t="shared" si="0"/>
        <v>14</v>
      </c>
      <c r="E7" s="7" t="s">
        <v>104</v>
      </c>
      <c r="F7" s="47">
        <f t="shared" si="1"/>
        <v>7</v>
      </c>
      <c r="G7" s="18" t="s">
        <v>89</v>
      </c>
      <c r="H7" s="18">
        <v>7</v>
      </c>
      <c r="I7" s="18" t="s">
        <v>237</v>
      </c>
      <c r="J7" s="18">
        <v>3</v>
      </c>
      <c r="K7" s="16"/>
      <c r="L7" s="18">
        <v>14</v>
      </c>
      <c r="M7" s="19"/>
      <c r="N7" s="18"/>
      <c r="O7" s="47" t="s">
        <v>129</v>
      </c>
      <c r="P7" s="18">
        <v>2</v>
      </c>
      <c r="Q7" s="18">
        <v>3</v>
      </c>
      <c r="R7" s="18">
        <v>3</v>
      </c>
      <c r="S7" s="18">
        <v>2</v>
      </c>
      <c r="T7" s="18">
        <v>1</v>
      </c>
      <c r="U7" s="18"/>
      <c r="V7" s="49">
        <f t="shared" si="2"/>
        <v>56</v>
      </c>
    </row>
    <row r="8" spans="1:22" ht="21.75" customHeight="1">
      <c r="A8" s="56">
        <v>5</v>
      </c>
      <c r="B8" s="7" t="s">
        <v>51</v>
      </c>
      <c r="C8" s="34" t="s">
        <v>175</v>
      </c>
      <c r="D8" s="36">
        <f t="shared" si="0"/>
        <v>17</v>
      </c>
      <c r="E8" s="7" t="s">
        <v>105</v>
      </c>
      <c r="F8" s="47">
        <f t="shared" si="1"/>
        <v>8</v>
      </c>
      <c r="G8" s="18" t="s">
        <v>89</v>
      </c>
      <c r="H8" s="18">
        <v>7</v>
      </c>
      <c r="I8" s="17" t="s">
        <v>248</v>
      </c>
      <c r="J8" s="17">
        <v>7</v>
      </c>
      <c r="K8" s="17"/>
      <c r="L8" s="17">
        <v>6</v>
      </c>
      <c r="M8" s="15"/>
      <c r="N8" s="17"/>
      <c r="O8" s="48" t="s">
        <v>116</v>
      </c>
      <c r="P8" s="17">
        <v>1</v>
      </c>
      <c r="Q8" s="17">
        <v>4</v>
      </c>
      <c r="R8" s="17">
        <v>2</v>
      </c>
      <c r="S8" s="17">
        <v>2</v>
      </c>
      <c r="T8" s="17">
        <v>1</v>
      </c>
      <c r="U8" s="17"/>
      <c r="V8" s="49">
        <f t="shared" si="2"/>
        <v>55</v>
      </c>
    </row>
    <row r="9" spans="1:22" ht="21.75" customHeight="1">
      <c r="A9" s="56">
        <v>6</v>
      </c>
      <c r="B9" s="7" t="s">
        <v>61</v>
      </c>
      <c r="C9" s="34" t="s">
        <v>177</v>
      </c>
      <c r="D9" s="36">
        <f t="shared" si="0"/>
        <v>13</v>
      </c>
      <c r="E9" s="7" t="s">
        <v>104</v>
      </c>
      <c r="F9" s="47">
        <f t="shared" si="1"/>
        <v>7</v>
      </c>
      <c r="G9" s="18" t="s">
        <v>89</v>
      </c>
      <c r="H9" s="18">
        <v>7</v>
      </c>
      <c r="I9" s="20" t="s">
        <v>250</v>
      </c>
      <c r="J9" s="18">
        <v>4.5</v>
      </c>
      <c r="K9" s="20"/>
      <c r="L9" s="18">
        <v>14</v>
      </c>
      <c r="M9" s="18" t="s">
        <v>274</v>
      </c>
      <c r="N9" s="18">
        <v>1</v>
      </c>
      <c r="O9" s="47"/>
      <c r="P9" s="18"/>
      <c r="Q9" s="18">
        <v>3</v>
      </c>
      <c r="R9" s="18">
        <v>3</v>
      </c>
      <c r="S9" s="18">
        <v>2</v>
      </c>
      <c r="T9" s="18"/>
      <c r="U9" s="18"/>
      <c r="V9" s="49">
        <f t="shared" si="2"/>
        <v>54.5</v>
      </c>
    </row>
    <row r="10" spans="1:22" ht="21.75" customHeight="1">
      <c r="A10" s="56">
        <v>7</v>
      </c>
      <c r="B10" s="29" t="s">
        <v>72</v>
      </c>
      <c r="C10" s="41" t="s">
        <v>189</v>
      </c>
      <c r="D10" s="36">
        <f t="shared" si="0"/>
        <v>29</v>
      </c>
      <c r="E10" s="29" t="s">
        <v>136</v>
      </c>
      <c r="F10" s="47">
        <f t="shared" si="1"/>
        <v>12</v>
      </c>
      <c r="G10" s="18" t="s">
        <v>89</v>
      </c>
      <c r="H10" s="18">
        <v>7</v>
      </c>
      <c r="I10" s="17" t="s">
        <v>254</v>
      </c>
      <c r="J10" s="17">
        <v>2.5</v>
      </c>
      <c r="K10" s="17"/>
      <c r="L10" s="17"/>
      <c r="M10" s="15"/>
      <c r="N10" s="17"/>
      <c r="O10" s="48" t="s">
        <v>106</v>
      </c>
      <c r="P10" s="17">
        <v>1</v>
      </c>
      <c r="Q10" s="17">
        <v>3</v>
      </c>
      <c r="R10" s="17"/>
      <c r="S10" s="17"/>
      <c r="T10" s="17"/>
      <c r="U10" s="17"/>
      <c r="V10" s="49">
        <f t="shared" si="2"/>
        <v>54.5</v>
      </c>
    </row>
    <row r="11" spans="1:22" ht="21.75" customHeight="1">
      <c r="A11" s="56">
        <v>8</v>
      </c>
      <c r="B11" s="7" t="s">
        <v>48</v>
      </c>
      <c r="C11" s="34" t="s">
        <v>174</v>
      </c>
      <c r="D11" s="36">
        <f t="shared" si="0"/>
        <v>16</v>
      </c>
      <c r="E11" s="7" t="s">
        <v>105</v>
      </c>
      <c r="F11" s="47">
        <f t="shared" si="1"/>
        <v>8</v>
      </c>
      <c r="G11" s="18" t="s">
        <v>89</v>
      </c>
      <c r="H11" s="18">
        <v>7</v>
      </c>
      <c r="I11" s="18" t="s">
        <v>247</v>
      </c>
      <c r="J11" s="18">
        <v>3</v>
      </c>
      <c r="K11" s="16"/>
      <c r="L11" s="18">
        <v>12</v>
      </c>
      <c r="M11" s="19"/>
      <c r="N11" s="18"/>
      <c r="O11" s="47" t="s">
        <v>106</v>
      </c>
      <c r="P11" s="18">
        <v>1</v>
      </c>
      <c r="Q11" s="18">
        <v>3</v>
      </c>
      <c r="R11" s="18">
        <v>1</v>
      </c>
      <c r="S11" s="18">
        <v>1</v>
      </c>
      <c r="T11" s="18">
        <v>1</v>
      </c>
      <c r="U11" s="18"/>
      <c r="V11" s="49">
        <f t="shared" si="2"/>
        <v>53</v>
      </c>
    </row>
    <row r="12" spans="1:22" ht="21.75" customHeight="1">
      <c r="A12" s="56">
        <v>9</v>
      </c>
      <c r="B12" s="7" t="s">
        <v>56</v>
      </c>
      <c r="C12" s="34" t="s">
        <v>171</v>
      </c>
      <c r="D12" s="36">
        <f t="shared" si="0"/>
        <v>18</v>
      </c>
      <c r="E12" s="7" t="s">
        <v>104</v>
      </c>
      <c r="F12" s="47">
        <f t="shared" si="1"/>
        <v>7</v>
      </c>
      <c r="G12" s="18" t="s">
        <v>89</v>
      </c>
      <c r="H12" s="18">
        <v>7</v>
      </c>
      <c r="I12" s="18" t="s">
        <v>245</v>
      </c>
      <c r="J12" s="18">
        <v>4.5</v>
      </c>
      <c r="K12" s="16"/>
      <c r="L12" s="18"/>
      <c r="M12" s="18" t="s">
        <v>285</v>
      </c>
      <c r="N12" s="18">
        <v>4</v>
      </c>
      <c r="O12" s="51" t="s">
        <v>138</v>
      </c>
      <c r="P12" s="18">
        <v>4</v>
      </c>
      <c r="Q12" s="18">
        <v>3</v>
      </c>
      <c r="R12" s="18">
        <v>2</v>
      </c>
      <c r="S12" s="18"/>
      <c r="T12" s="18">
        <v>3</v>
      </c>
      <c r="U12" s="18"/>
      <c r="V12" s="49">
        <f t="shared" si="2"/>
        <v>52.5</v>
      </c>
    </row>
    <row r="13" spans="1:22" ht="21.75" customHeight="1">
      <c r="A13" s="56">
        <v>10</v>
      </c>
      <c r="B13" s="7" t="s">
        <v>69</v>
      </c>
      <c r="C13" s="34" t="s">
        <v>187</v>
      </c>
      <c r="D13" s="36">
        <f t="shared" si="0"/>
        <v>13</v>
      </c>
      <c r="E13" s="7" t="s">
        <v>133</v>
      </c>
      <c r="F13" s="47">
        <f t="shared" si="1"/>
        <v>6</v>
      </c>
      <c r="G13" s="18" t="s">
        <v>89</v>
      </c>
      <c r="H13" s="18">
        <v>7</v>
      </c>
      <c r="I13" s="20" t="s">
        <v>259</v>
      </c>
      <c r="J13" s="18">
        <v>3.5</v>
      </c>
      <c r="K13" s="18"/>
      <c r="L13" s="18">
        <v>3</v>
      </c>
      <c r="M13" s="18" t="s">
        <v>276</v>
      </c>
      <c r="N13" s="18">
        <v>7</v>
      </c>
      <c r="O13" s="47" t="s">
        <v>143</v>
      </c>
      <c r="P13" s="18">
        <v>3</v>
      </c>
      <c r="Q13" s="18">
        <v>4</v>
      </c>
      <c r="R13" s="18">
        <v>2</v>
      </c>
      <c r="S13" s="18">
        <v>2</v>
      </c>
      <c r="T13" s="18">
        <v>2</v>
      </c>
      <c r="U13" s="18"/>
      <c r="V13" s="49">
        <f t="shared" si="2"/>
        <v>52.5</v>
      </c>
    </row>
    <row r="14" spans="1:22" ht="21.75" customHeight="1">
      <c r="A14" s="56">
        <v>11</v>
      </c>
      <c r="B14" s="29" t="s">
        <v>96</v>
      </c>
      <c r="C14" s="41" t="s">
        <v>168</v>
      </c>
      <c r="D14" s="36">
        <f t="shared" si="0"/>
        <v>19</v>
      </c>
      <c r="E14" s="29" t="s">
        <v>103</v>
      </c>
      <c r="F14" s="47">
        <f t="shared" si="1"/>
        <v>9</v>
      </c>
      <c r="G14" s="18" t="s">
        <v>89</v>
      </c>
      <c r="H14" s="18">
        <v>7</v>
      </c>
      <c r="I14" s="17" t="s">
        <v>198</v>
      </c>
      <c r="J14" s="17">
        <v>1</v>
      </c>
      <c r="K14" s="17"/>
      <c r="L14" s="17">
        <v>6</v>
      </c>
      <c r="M14" s="15"/>
      <c r="N14" s="17"/>
      <c r="O14" s="48" t="s">
        <v>127</v>
      </c>
      <c r="P14" s="17">
        <v>1</v>
      </c>
      <c r="Q14" s="17">
        <v>4</v>
      </c>
      <c r="R14" s="17"/>
      <c r="S14" s="17">
        <v>2</v>
      </c>
      <c r="T14" s="17">
        <v>2</v>
      </c>
      <c r="U14" s="17"/>
      <c r="V14" s="49">
        <f t="shared" si="2"/>
        <v>51</v>
      </c>
    </row>
    <row r="15" spans="1:22" ht="21.75" customHeight="1">
      <c r="A15" s="56">
        <v>12</v>
      </c>
      <c r="B15" s="7" t="s">
        <v>42</v>
      </c>
      <c r="C15" s="34" t="s">
        <v>166</v>
      </c>
      <c r="D15" s="36">
        <f t="shared" si="0"/>
        <v>16</v>
      </c>
      <c r="E15" s="7" t="s">
        <v>105</v>
      </c>
      <c r="F15" s="47">
        <f t="shared" si="1"/>
        <v>8</v>
      </c>
      <c r="G15" s="18" t="s">
        <v>89</v>
      </c>
      <c r="H15" s="18">
        <v>7</v>
      </c>
      <c r="I15" s="17" t="s">
        <v>207</v>
      </c>
      <c r="J15" s="17">
        <v>1</v>
      </c>
      <c r="K15" s="17"/>
      <c r="L15" s="17">
        <v>8</v>
      </c>
      <c r="M15" s="15"/>
      <c r="N15" s="17"/>
      <c r="O15" s="48" t="s">
        <v>141</v>
      </c>
      <c r="P15" s="17">
        <v>2</v>
      </c>
      <c r="Q15" s="17">
        <v>1</v>
      </c>
      <c r="R15" s="17">
        <v>3</v>
      </c>
      <c r="S15" s="17">
        <v>2</v>
      </c>
      <c r="T15" s="17">
        <v>2</v>
      </c>
      <c r="U15" s="17"/>
      <c r="V15" s="49">
        <f t="shared" si="2"/>
        <v>50</v>
      </c>
    </row>
    <row r="16" spans="1:22" ht="21.75" customHeight="1">
      <c r="A16" s="56">
        <v>13</v>
      </c>
      <c r="B16" s="7" t="s">
        <v>67</v>
      </c>
      <c r="C16" s="34" t="s">
        <v>178</v>
      </c>
      <c r="D16" s="36">
        <f t="shared" si="0"/>
        <v>13</v>
      </c>
      <c r="E16" s="7" t="s">
        <v>133</v>
      </c>
      <c r="F16" s="47">
        <f t="shared" si="1"/>
        <v>6</v>
      </c>
      <c r="G16" s="18" t="s">
        <v>89</v>
      </c>
      <c r="H16" s="18">
        <v>7</v>
      </c>
      <c r="I16" s="18" t="s">
        <v>251</v>
      </c>
      <c r="J16" s="18">
        <v>3.5</v>
      </c>
      <c r="K16" s="20"/>
      <c r="L16" s="18">
        <v>8</v>
      </c>
      <c r="M16" s="18" t="s">
        <v>274</v>
      </c>
      <c r="N16" s="18">
        <v>1</v>
      </c>
      <c r="O16" s="47" t="s">
        <v>108</v>
      </c>
      <c r="P16" s="18">
        <v>2</v>
      </c>
      <c r="Q16" s="18">
        <v>4</v>
      </c>
      <c r="R16" s="18">
        <v>3</v>
      </c>
      <c r="S16" s="18">
        <v>1</v>
      </c>
      <c r="T16" s="18">
        <v>1</v>
      </c>
      <c r="U16" s="18"/>
      <c r="V16" s="49">
        <f t="shared" si="2"/>
        <v>49.5</v>
      </c>
    </row>
    <row r="17" spans="1:22" ht="21.75" customHeight="1">
      <c r="A17" s="56">
        <v>14</v>
      </c>
      <c r="B17" s="7" t="s">
        <v>45</v>
      </c>
      <c r="C17" s="34" t="s">
        <v>180</v>
      </c>
      <c r="D17" s="36">
        <f t="shared" si="0"/>
        <v>14</v>
      </c>
      <c r="E17" s="7" t="s">
        <v>105</v>
      </c>
      <c r="F17" s="47">
        <f t="shared" si="1"/>
        <v>8</v>
      </c>
      <c r="G17" s="18" t="s">
        <v>89</v>
      </c>
      <c r="H17" s="18">
        <v>7</v>
      </c>
      <c r="I17" s="18" t="s">
        <v>199</v>
      </c>
      <c r="J17" s="18">
        <v>2</v>
      </c>
      <c r="K17" s="20"/>
      <c r="L17" s="18">
        <v>11</v>
      </c>
      <c r="M17" s="18"/>
      <c r="N17" s="18"/>
      <c r="O17" s="47" t="s">
        <v>129</v>
      </c>
      <c r="P17" s="18">
        <v>2</v>
      </c>
      <c r="Q17" s="18">
        <v>3</v>
      </c>
      <c r="R17" s="18"/>
      <c r="S17" s="18"/>
      <c r="T17" s="18">
        <v>2</v>
      </c>
      <c r="U17" s="18"/>
      <c r="V17" s="49">
        <f t="shared" si="2"/>
        <v>49</v>
      </c>
    </row>
    <row r="18" spans="1:22" ht="21.75" customHeight="1">
      <c r="A18" s="56">
        <v>15</v>
      </c>
      <c r="B18" s="7" t="s">
        <v>44</v>
      </c>
      <c r="C18" s="34" t="s">
        <v>166</v>
      </c>
      <c r="D18" s="36">
        <f t="shared" si="0"/>
        <v>16</v>
      </c>
      <c r="E18" s="7" t="s">
        <v>105</v>
      </c>
      <c r="F18" s="47">
        <f t="shared" si="1"/>
        <v>8</v>
      </c>
      <c r="G18" s="18" t="s">
        <v>89</v>
      </c>
      <c r="H18" s="18">
        <v>7</v>
      </c>
      <c r="I18" s="18"/>
      <c r="J18" s="18"/>
      <c r="K18" s="18"/>
      <c r="L18" s="18"/>
      <c r="M18" s="18" t="s">
        <v>289</v>
      </c>
      <c r="N18" s="18">
        <v>8</v>
      </c>
      <c r="O18" s="47"/>
      <c r="P18" s="18"/>
      <c r="Q18" s="18">
        <v>4</v>
      </c>
      <c r="R18" s="18">
        <v>2</v>
      </c>
      <c r="S18" s="18">
        <v>2</v>
      </c>
      <c r="T18" s="18">
        <v>2</v>
      </c>
      <c r="U18" s="18"/>
      <c r="V18" s="49">
        <f t="shared" si="2"/>
        <v>49</v>
      </c>
    </row>
    <row r="19" spans="1:22" ht="21.75" customHeight="1">
      <c r="A19" s="56">
        <v>16</v>
      </c>
      <c r="B19" s="32" t="s">
        <v>97</v>
      </c>
      <c r="C19" s="41" t="s">
        <v>192</v>
      </c>
      <c r="D19" s="36">
        <f t="shared" si="0"/>
        <v>17</v>
      </c>
      <c r="E19" s="29" t="s">
        <v>105</v>
      </c>
      <c r="F19" s="47">
        <f t="shared" si="1"/>
        <v>8</v>
      </c>
      <c r="G19" s="18" t="s">
        <v>89</v>
      </c>
      <c r="H19" s="18">
        <v>7</v>
      </c>
      <c r="I19" s="20" t="s">
        <v>258</v>
      </c>
      <c r="J19" s="18">
        <v>3.5</v>
      </c>
      <c r="K19" s="18"/>
      <c r="L19" s="18">
        <v>3</v>
      </c>
      <c r="M19" s="20"/>
      <c r="N19" s="20"/>
      <c r="O19" s="47" t="s">
        <v>129</v>
      </c>
      <c r="P19" s="18">
        <v>2</v>
      </c>
      <c r="Q19" s="18">
        <v>3</v>
      </c>
      <c r="R19" s="18">
        <v>3</v>
      </c>
      <c r="S19" s="18"/>
      <c r="T19" s="18">
        <v>2</v>
      </c>
      <c r="U19" s="18"/>
      <c r="V19" s="49">
        <f t="shared" si="2"/>
        <v>48.5</v>
      </c>
    </row>
    <row r="20" spans="1:22" ht="21.75" customHeight="1">
      <c r="A20" s="56">
        <v>17</v>
      </c>
      <c r="B20" s="7" t="s">
        <v>41</v>
      </c>
      <c r="C20" s="34" t="s">
        <v>170</v>
      </c>
      <c r="D20" s="36">
        <f t="shared" si="0"/>
        <v>16</v>
      </c>
      <c r="E20" s="7" t="s">
        <v>105</v>
      </c>
      <c r="F20" s="47">
        <f t="shared" si="1"/>
        <v>8</v>
      </c>
      <c r="G20" s="18" t="s">
        <v>89</v>
      </c>
      <c r="H20" s="18">
        <v>7</v>
      </c>
      <c r="I20" s="18" t="s">
        <v>244</v>
      </c>
      <c r="J20" s="18">
        <v>3</v>
      </c>
      <c r="K20" s="16"/>
      <c r="L20" s="18">
        <v>6</v>
      </c>
      <c r="M20" s="18"/>
      <c r="N20" s="18"/>
      <c r="O20" s="47" t="s">
        <v>108</v>
      </c>
      <c r="P20" s="18">
        <v>2</v>
      </c>
      <c r="Q20" s="18"/>
      <c r="R20" s="18">
        <v>2</v>
      </c>
      <c r="S20" s="18"/>
      <c r="T20" s="18">
        <v>3</v>
      </c>
      <c r="U20" s="18"/>
      <c r="V20" s="49">
        <f t="shared" si="2"/>
        <v>47</v>
      </c>
    </row>
    <row r="21" spans="1:22" ht="21.75" customHeight="1">
      <c r="A21" s="56">
        <v>18</v>
      </c>
      <c r="B21" s="7" t="s">
        <v>52</v>
      </c>
      <c r="C21" s="34" t="s">
        <v>191</v>
      </c>
      <c r="D21" s="36">
        <f t="shared" si="0"/>
        <v>15</v>
      </c>
      <c r="E21" s="7" t="s">
        <v>105</v>
      </c>
      <c r="F21" s="47">
        <f t="shared" si="1"/>
        <v>8</v>
      </c>
      <c r="G21" s="18" t="s">
        <v>89</v>
      </c>
      <c r="H21" s="18">
        <v>7</v>
      </c>
      <c r="I21" s="18" t="s">
        <v>257</v>
      </c>
      <c r="J21" s="18">
        <v>6</v>
      </c>
      <c r="K21" s="18"/>
      <c r="L21" s="18"/>
      <c r="M21" s="18"/>
      <c r="N21" s="18"/>
      <c r="O21" s="47" t="s">
        <v>142</v>
      </c>
      <c r="P21" s="18">
        <v>2</v>
      </c>
      <c r="Q21" s="18">
        <v>3</v>
      </c>
      <c r="R21" s="18">
        <v>3</v>
      </c>
      <c r="S21" s="18">
        <v>1</v>
      </c>
      <c r="T21" s="18">
        <v>2</v>
      </c>
      <c r="U21" s="18"/>
      <c r="V21" s="49">
        <f t="shared" si="2"/>
        <v>47</v>
      </c>
    </row>
    <row r="22" spans="1:22" ht="21.75" customHeight="1">
      <c r="A22" s="56">
        <v>19</v>
      </c>
      <c r="B22" s="7" t="s">
        <v>70</v>
      </c>
      <c r="C22" s="34" t="s">
        <v>186</v>
      </c>
      <c r="D22" s="36">
        <f t="shared" si="0"/>
        <v>12</v>
      </c>
      <c r="E22" s="7" t="s">
        <v>133</v>
      </c>
      <c r="F22" s="47">
        <f t="shared" si="1"/>
        <v>6</v>
      </c>
      <c r="G22" s="18" t="s">
        <v>89</v>
      </c>
      <c r="H22" s="18">
        <v>7</v>
      </c>
      <c r="I22" s="18" t="s">
        <v>236</v>
      </c>
      <c r="J22" s="18">
        <v>2.5</v>
      </c>
      <c r="K22" s="18"/>
      <c r="L22" s="18">
        <v>9.5</v>
      </c>
      <c r="M22" s="18"/>
      <c r="N22" s="18"/>
      <c r="O22" s="47" t="s">
        <v>129</v>
      </c>
      <c r="P22" s="18">
        <v>2</v>
      </c>
      <c r="Q22" s="18">
        <v>3</v>
      </c>
      <c r="R22" s="18">
        <v>3</v>
      </c>
      <c r="S22" s="18"/>
      <c r="T22" s="18">
        <v>1</v>
      </c>
      <c r="U22" s="18"/>
      <c r="V22" s="49">
        <f t="shared" si="2"/>
        <v>46</v>
      </c>
    </row>
    <row r="23" spans="1:22" ht="21.75" customHeight="1">
      <c r="A23" s="56">
        <v>20</v>
      </c>
      <c r="B23" s="7" t="s">
        <v>55</v>
      </c>
      <c r="C23" s="34" t="s">
        <v>188</v>
      </c>
      <c r="D23" s="36">
        <f t="shared" si="0"/>
        <v>12</v>
      </c>
      <c r="E23" s="7" t="s">
        <v>104</v>
      </c>
      <c r="F23" s="47">
        <f t="shared" si="1"/>
        <v>7</v>
      </c>
      <c r="G23" s="18" t="s">
        <v>89</v>
      </c>
      <c r="H23" s="18">
        <v>7</v>
      </c>
      <c r="I23" s="18" t="s">
        <v>204</v>
      </c>
      <c r="J23" s="18">
        <v>2</v>
      </c>
      <c r="K23" s="18"/>
      <c r="L23" s="18">
        <v>9</v>
      </c>
      <c r="M23" s="20"/>
      <c r="N23" s="20"/>
      <c r="O23" s="47"/>
      <c r="P23" s="18"/>
      <c r="Q23" s="18">
        <v>4</v>
      </c>
      <c r="R23" s="18">
        <v>3</v>
      </c>
      <c r="S23" s="18"/>
      <c r="T23" s="18">
        <v>2</v>
      </c>
      <c r="U23" s="18"/>
      <c r="V23" s="49">
        <f t="shared" si="2"/>
        <v>46</v>
      </c>
    </row>
    <row r="24" spans="1:22" ht="21.75" customHeight="1">
      <c r="A24" s="56">
        <v>21</v>
      </c>
      <c r="B24" s="7" t="s">
        <v>58</v>
      </c>
      <c r="C24" s="34" t="s">
        <v>188</v>
      </c>
      <c r="D24" s="36">
        <f t="shared" si="0"/>
        <v>12</v>
      </c>
      <c r="E24" s="7" t="s">
        <v>104</v>
      </c>
      <c r="F24" s="47">
        <f t="shared" si="1"/>
        <v>7</v>
      </c>
      <c r="G24" s="18" t="s">
        <v>89</v>
      </c>
      <c r="H24" s="18">
        <v>7</v>
      </c>
      <c r="I24" s="18" t="s">
        <v>201</v>
      </c>
      <c r="J24" s="18">
        <v>3</v>
      </c>
      <c r="K24" s="20"/>
      <c r="L24" s="18">
        <v>7</v>
      </c>
      <c r="M24" s="18"/>
      <c r="N24" s="18"/>
      <c r="O24" s="47" t="s">
        <v>130</v>
      </c>
      <c r="P24" s="18">
        <v>1</v>
      </c>
      <c r="Q24" s="18">
        <v>4</v>
      </c>
      <c r="R24" s="18">
        <v>3</v>
      </c>
      <c r="S24" s="18"/>
      <c r="T24" s="18">
        <v>1</v>
      </c>
      <c r="U24" s="18"/>
      <c r="V24" s="49">
        <f t="shared" si="2"/>
        <v>45</v>
      </c>
    </row>
    <row r="25" spans="1:22" ht="21.75" customHeight="1">
      <c r="A25" s="56">
        <v>22</v>
      </c>
      <c r="B25" s="7" t="s">
        <v>50</v>
      </c>
      <c r="C25" s="34" t="s">
        <v>179</v>
      </c>
      <c r="D25" s="36">
        <f t="shared" si="0"/>
        <v>14</v>
      </c>
      <c r="E25" s="7" t="s">
        <v>105</v>
      </c>
      <c r="F25" s="47">
        <f t="shared" si="1"/>
        <v>8</v>
      </c>
      <c r="G25" s="18" t="s">
        <v>89</v>
      </c>
      <c r="H25" s="18">
        <v>7</v>
      </c>
      <c r="I25" s="17" t="s">
        <v>252</v>
      </c>
      <c r="J25" s="17">
        <v>3</v>
      </c>
      <c r="K25" s="17"/>
      <c r="L25" s="17">
        <v>1.5</v>
      </c>
      <c r="M25" s="15"/>
      <c r="N25" s="17"/>
      <c r="O25" s="48" t="s">
        <v>140</v>
      </c>
      <c r="P25" s="17">
        <v>3</v>
      </c>
      <c r="Q25" s="17">
        <v>3</v>
      </c>
      <c r="R25" s="17">
        <v>3</v>
      </c>
      <c r="S25" s="17"/>
      <c r="T25" s="17">
        <v>2</v>
      </c>
      <c r="U25" s="17"/>
      <c r="V25" s="49">
        <f t="shared" si="2"/>
        <v>44.5</v>
      </c>
    </row>
    <row r="26" spans="1:22" ht="21.75" customHeight="1">
      <c r="A26" s="56">
        <v>23</v>
      </c>
      <c r="B26" s="32" t="s">
        <v>95</v>
      </c>
      <c r="C26" s="41" t="s">
        <v>168</v>
      </c>
      <c r="D26" s="36">
        <f t="shared" si="0"/>
        <v>19</v>
      </c>
      <c r="E26" s="29" t="s">
        <v>132</v>
      </c>
      <c r="F26" s="47">
        <f t="shared" si="1"/>
        <v>8</v>
      </c>
      <c r="G26" s="18" t="s">
        <v>89</v>
      </c>
      <c r="H26" s="18">
        <v>7</v>
      </c>
      <c r="I26" s="17" t="s">
        <v>246</v>
      </c>
      <c r="J26" s="17">
        <v>2</v>
      </c>
      <c r="K26" s="17"/>
      <c r="L26" s="17">
        <v>3</v>
      </c>
      <c r="M26" s="15"/>
      <c r="N26" s="17"/>
      <c r="O26" s="48"/>
      <c r="P26" s="17"/>
      <c r="Q26" s="17">
        <v>3</v>
      </c>
      <c r="R26" s="17"/>
      <c r="S26" s="17"/>
      <c r="T26" s="17"/>
      <c r="U26" s="17"/>
      <c r="V26" s="49">
        <f t="shared" si="2"/>
        <v>42</v>
      </c>
    </row>
    <row r="27" spans="1:22" ht="21.75" customHeight="1">
      <c r="A27" s="56">
        <v>24</v>
      </c>
      <c r="B27" s="7" t="s">
        <v>49</v>
      </c>
      <c r="C27" s="34" t="s">
        <v>184</v>
      </c>
      <c r="D27" s="36">
        <f t="shared" si="0"/>
        <v>14</v>
      </c>
      <c r="E27" s="7" t="s">
        <v>105</v>
      </c>
      <c r="F27" s="47">
        <f t="shared" si="1"/>
        <v>8</v>
      </c>
      <c r="G27" s="18" t="s">
        <v>89</v>
      </c>
      <c r="H27" s="18">
        <v>7</v>
      </c>
      <c r="I27" s="17" t="s">
        <v>205</v>
      </c>
      <c r="J27" s="17">
        <v>2</v>
      </c>
      <c r="K27" s="17"/>
      <c r="L27" s="17">
        <v>2</v>
      </c>
      <c r="M27" s="15" t="s">
        <v>280</v>
      </c>
      <c r="N27" s="17">
        <v>1.5</v>
      </c>
      <c r="O27" s="48" t="s">
        <v>129</v>
      </c>
      <c r="P27" s="17">
        <v>2</v>
      </c>
      <c r="Q27" s="17">
        <v>3</v>
      </c>
      <c r="R27" s="17">
        <v>2</v>
      </c>
      <c r="S27" s="17"/>
      <c r="T27" s="17"/>
      <c r="U27" s="17"/>
      <c r="V27" s="49">
        <f t="shared" si="2"/>
        <v>41.5</v>
      </c>
    </row>
    <row r="28" spans="1:22" ht="21.75" customHeight="1">
      <c r="A28" s="56">
        <v>25</v>
      </c>
      <c r="B28" s="7" t="s">
        <v>292</v>
      </c>
      <c r="C28" s="34" t="s">
        <v>296</v>
      </c>
      <c r="D28" s="36">
        <f t="shared" si="0"/>
        <v>18</v>
      </c>
      <c r="E28" s="7" t="s">
        <v>297</v>
      </c>
      <c r="F28" s="47">
        <f t="shared" si="1"/>
        <v>9</v>
      </c>
      <c r="G28" s="18" t="s">
        <v>89</v>
      </c>
      <c r="H28" s="18">
        <v>7</v>
      </c>
      <c r="I28" s="18"/>
      <c r="J28" s="18"/>
      <c r="K28" s="20"/>
      <c r="L28" s="18"/>
      <c r="M28" s="18"/>
      <c r="N28" s="18"/>
      <c r="O28" s="47"/>
      <c r="P28" s="18"/>
      <c r="Q28" s="20">
        <v>3</v>
      </c>
      <c r="R28" s="20">
        <v>2</v>
      </c>
      <c r="S28" s="20">
        <v>2</v>
      </c>
      <c r="T28" s="20"/>
      <c r="U28" s="18"/>
      <c r="V28" s="49">
        <f t="shared" si="2"/>
        <v>41</v>
      </c>
    </row>
    <row r="29" spans="1:22" ht="21.75" customHeight="1">
      <c r="A29" s="56">
        <v>26</v>
      </c>
      <c r="B29" s="7" t="s">
        <v>46</v>
      </c>
      <c r="C29" s="34" t="s">
        <v>172</v>
      </c>
      <c r="D29" s="36">
        <f t="shared" si="0"/>
        <v>16</v>
      </c>
      <c r="E29" s="7" t="s">
        <v>105</v>
      </c>
      <c r="F29" s="47">
        <f t="shared" si="1"/>
        <v>8</v>
      </c>
      <c r="G29" s="18" t="s">
        <v>89</v>
      </c>
      <c r="H29" s="18">
        <v>7</v>
      </c>
      <c r="I29" s="18"/>
      <c r="J29" s="18"/>
      <c r="K29" s="16"/>
      <c r="L29" s="18"/>
      <c r="M29" s="19"/>
      <c r="N29" s="18"/>
      <c r="O29" s="47" t="s">
        <v>130</v>
      </c>
      <c r="P29" s="18">
        <v>1</v>
      </c>
      <c r="Q29" s="18">
        <v>3</v>
      </c>
      <c r="R29" s="18">
        <v>3</v>
      </c>
      <c r="S29" s="18"/>
      <c r="T29" s="18">
        <v>2</v>
      </c>
      <c r="U29" s="18"/>
      <c r="V29" s="49">
        <f t="shared" si="2"/>
        <v>40</v>
      </c>
    </row>
    <row r="30" spans="1:22" ht="21.75" customHeight="1">
      <c r="A30" s="56">
        <v>27</v>
      </c>
      <c r="B30" s="7" t="s">
        <v>62</v>
      </c>
      <c r="C30" s="34" t="s">
        <v>174</v>
      </c>
      <c r="D30" s="36">
        <f t="shared" si="0"/>
        <v>16</v>
      </c>
      <c r="E30" s="7" t="s">
        <v>133</v>
      </c>
      <c r="F30" s="47">
        <f t="shared" si="1"/>
        <v>6</v>
      </c>
      <c r="G30" s="18" t="s">
        <v>89</v>
      </c>
      <c r="H30" s="18">
        <v>7</v>
      </c>
      <c r="I30" s="17"/>
      <c r="J30" s="17"/>
      <c r="K30" s="17"/>
      <c r="L30" s="17"/>
      <c r="M30" s="15"/>
      <c r="N30" s="17"/>
      <c r="O30" s="48" t="s">
        <v>106</v>
      </c>
      <c r="P30" s="17">
        <v>1</v>
      </c>
      <c r="Q30" s="17">
        <v>3</v>
      </c>
      <c r="R30" s="17">
        <v>3</v>
      </c>
      <c r="S30" s="17">
        <v>2</v>
      </c>
      <c r="T30" s="17">
        <v>1</v>
      </c>
      <c r="U30" s="17"/>
      <c r="V30" s="49">
        <f t="shared" si="2"/>
        <v>39</v>
      </c>
    </row>
    <row r="31" spans="1:22" ht="21.75" customHeight="1">
      <c r="A31" s="56">
        <v>28</v>
      </c>
      <c r="B31" s="7" t="s">
        <v>43</v>
      </c>
      <c r="C31" s="34" t="s">
        <v>166</v>
      </c>
      <c r="D31" s="36">
        <f t="shared" si="0"/>
        <v>16</v>
      </c>
      <c r="E31" s="7" t="s">
        <v>105</v>
      </c>
      <c r="F31" s="47">
        <f t="shared" si="1"/>
        <v>8</v>
      </c>
      <c r="G31" s="18" t="s">
        <v>89</v>
      </c>
      <c r="H31" s="18">
        <v>7</v>
      </c>
      <c r="I31" s="18" t="s">
        <v>199</v>
      </c>
      <c r="J31" s="18">
        <v>2</v>
      </c>
      <c r="K31" s="20"/>
      <c r="L31" s="18">
        <v>1</v>
      </c>
      <c r="M31" s="18"/>
      <c r="N31" s="18"/>
      <c r="O31" s="47" t="s">
        <v>107</v>
      </c>
      <c r="P31" s="18">
        <v>1</v>
      </c>
      <c r="Q31" s="18">
        <v>1</v>
      </c>
      <c r="R31" s="18">
        <v>3</v>
      </c>
      <c r="S31" s="18"/>
      <c r="T31" s="18"/>
      <c r="U31" s="18"/>
      <c r="V31" s="49">
        <f t="shared" si="2"/>
        <v>39</v>
      </c>
    </row>
    <row r="32" spans="1:22" ht="21.75" customHeight="1">
      <c r="A32" s="56">
        <v>29</v>
      </c>
      <c r="B32" s="7" t="s">
        <v>54</v>
      </c>
      <c r="C32" s="34" t="s">
        <v>181</v>
      </c>
      <c r="D32" s="36">
        <f t="shared" si="0"/>
        <v>15</v>
      </c>
      <c r="E32" s="7" t="s">
        <v>134</v>
      </c>
      <c r="F32" s="47">
        <f t="shared" si="1"/>
        <v>7</v>
      </c>
      <c r="G32" s="18" t="s">
        <v>89</v>
      </c>
      <c r="H32" s="18">
        <v>7</v>
      </c>
      <c r="I32" s="17" t="s">
        <v>253</v>
      </c>
      <c r="J32" s="17">
        <v>4.5</v>
      </c>
      <c r="K32" s="17"/>
      <c r="L32" s="17">
        <v>1.5</v>
      </c>
      <c r="M32" s="15"/>
      <c r="N32" s="17"/>
      <c r="O32" s="48" t="s">
        <v>116</v>
      </c>
      <c r="P32" s="17">
        <v>1</v>
      </c>
      <c r="Q32" s="17">
        <v>3</v>
      </c>
      <c r="R32" s="17"/>
      <c r="S32" s="17"/>
      <c r="T32" s="17"/>
      <c r="U32" s="17"/>
      <c r="V32" s="49">
        <f t="shared" si="2"/>
        <v>39</v>
      </c>
    </row>
    <row r="33" spans="1:22" ht="21.75" customHeight="1">
      <c r="A33" s="56">
        <v>30</v>
      </c>
      <c r="B33" s="7" t="s">
        <v>47</v>
      </c>
      <c r="C33" s="34" t="s">
        <v>190</v>
      </c>
      <c r="D33" s="36">
        <f t="shared" si="0"/>
        <v>15</v>
      </c>
      <c r="E33" s="7" t="s">
        <v>105</v>
      </c>
      <c r="F33" s="47">
        <f t="shared" si="1"/>
        <v>8</v>
      </c>
      <c r="G33" s="18" t="s">
        <v>89</v>
      </c>
      <c r="H33" s="18">
        <v>7</v>
      </c>
      <c r="I33" s="18" t="s">
        <v>256</v>
      </c>
      <c r="J33" s="18">
        <v>0.5</v>
      </c>
      <c r="K33" s="18"/>
      <c r="L33" s="18"/>
      <c r="M33" s="18"/>
      <c r="N33" s="18"/>
      <c r="O33" s="47"/>
      <c r="P33" s="18"/>
      <c r="Q33" s="18">
        <v>3</v>
      </c>
      <c r="R33" s="18">
        <v>3</v>
      </c>
      <c r="S33" s="18">
        <v>1</v>
      </c>
      <c r="T33" s="18">
        <v>1</v>
      </c>
      <c r="U33" s="18"/>
      <c r="V33" s="49">
        <f t="shared" si="2"/>
        <v>38.5</v>
      </c>
    </row>
    <row r="34" spans="1:22" ht="21.75" customHeight="1">
      <c r="A34" s="56">
        <v>31</v>
      </c>
      <c r="B34" s="7" t="s">
        <v>64</v>
      </c>
      <c r="C34" s="34" t="s">
        <v>176</v>
      </c>
      <c r="D34" s="36">
        <f t="shared" si="0"/>
        <v>11</v>
      </c>
      <c r="E34" s="7" t="s">
        <v>133</v>
      </c>
      <c r="F34" s="47">
        <f t="shared" si="1"/>
        <v>6</v>
      </c>
      <c r="G34" s="18" t="s">
        <v>89</v>
      </c>
      <c r="H34" s="18">
        <v>7</v>
      </c>
      <c r="I34" s="20" t="s">
        <v>249</v>
      </c>
      <c r="J34" s="18">
        <v>4</v>
      </c>
      <c r="K34" s="18"/>
      <c r="L34" s="18">
        <v>1</v>
      </c>
      <c r="M34" s="18"/>
      <c r="N34" s="18"/>
      <c r="O34" s="47" t="s">
        <v>129</v>
      </c>
      <c r="P34" s="18">
        <v>2</v>
      </c>
      <c r="Q34" s="18">
        <v>3</v>
      </c>
      <c r="R34" s="18">
        <v>2</v>
      </c>
      <c r="S34" s="18">
        <v>2</v>
      </c>
      <c r="T34" s="18"/>
      <c r="U34" s="18"/>
      <c r="V34" s="49">
        <f t="shared" si="2"/>
        <v>38</v>
      </c>
    </row>
    <row r="35" spans="1:22" ht="21.75" customHeight="1">
      <c r="A35" s="56">
        <v>32</v>
      </c>
      <c r="B35" s="7" t="s">
        <v>63</v>
      </c>
      <c r="C35" s="34" t="s">
        <v>185</v>
      </c>
      <c r="D35" s="36">
        <f t="shared" si="0"/>
        <v>11</v>
      </c>
      <c r="E35" s="7" t="s">
        <v>133</v>
      </c>
      <c r="F35" s="47">
        <f t="shared" si="1"/>
        <v>6</v>
      </c>
      <c r="G35" s="18" t="s">
        <v>89</v>
      </c>
      <c r="H35" s="18">
        <v>7</v>
      </c>
      <c r="I35" s="18" t="s">
        <v>194</v>
      </c>
      <c r="J35" s="18">
        <v>1</v>
      </c>
      <c r="K35" s="18"/>
      <c r="L35" s="18"/>
      <c r="M35" s="18" t="s">
        <v>277</v>
      </c>
      <c r="N35" s="18">
        <v>2.5</v>
      </c>
      <c r="O35" s="47" t="s">
        <v>130</v>
      </c>
      <c r="P35" s="18">
        <v>1</v>
      </c>
      <c r="Q35" s="18">
        <v>3</v>
      </c>
      <c r="R35" s="18">
        <v>3</v>
      </c>
      <c r="S35" s="18">
        <v>2</v>
      </c>
      <c r="T35" s="18">
        <v>1</v>
      </c>
      <c r="U35" s="18"/>
      <c r="V35" s="49">
        <f t="shared" si="2"/>
        <v>37.5</v>
      </c>
    </row>
    <row r="36" spans="1:22" ht="21.75" customHeight="1">
      <c r="A36" s="56">
        <v>33</v>
      </c>
      <c r="B36" s="7" t="s">
        <v>65</v>
      </c>
      <c r="C36" s="34" t="s">
        <v>187</v>
      </c>
      <c r="D36" s="36">
        <f t="shared" si="0"/>
        <v>13</v>
      </c>
      <c r="E36" s="7" t="s">
        <v>133</v>
      </c>
      <c r="F36" s="47">
        <f t="shared" si="1"/>
        <v>6</v>
      </c>
      <c r="G36" s="18" t="s">
        <v>89</v>
      </c>
      <c r="H36" s="18">
        <v>7</v>
      </c>
      <c r="I36" s="20" t="s">
        <v>255</v>
      </c>
      <c r="J36" s="18">
        <v>3</v>
      </c>
      <c r="K36" s="18"/>
      <c r="L36" s="18"/>
      <c r="M36" s="18" t="s">
        <v>275</v>
      </c>
      <c r="N36" s="18">
        <v>1</v>
      </c>
      <c r="O36" s="47"/>
      <c r="P36" s="18"/>
      <c r="Q36" s="18">
        <v>3</v>
      </c>
      <c r="R36" s="18">
        <v>2</v>
      </c>
      <c r="S36" s="18"/>
      <c r="T36" s="18">
        <v>2</v>
      </c>
      <c r="U36" s="18"/>
      <c r="V36" s="49">
        <f t="shared" si="2"/>
        <v>37</v>
      </c>
    </row>
    <row r="37" spans="1:22" ht="21.75" customHeight="1">
      <c r="A37" s="56">
        <v>34</v>
      </c>
      <c r="B37" s="7" t="s">
        <v>66</v>
      </c>
      <c r="C37" s="34" t="s">
        <v>187</v>
      </c>
      <c r="D37" s="36">
        <f t="shared" si="0"/>
        <v>13</v>
      </c>
      <c r="E37" s="7" t="s">
        <v>133</v>
      </c>
      <c r="F37" s="47">
        <f t="shared" si="1"/>
        <v>6</v>
      </c>
      <c r="G37" s="18" t="s">
        <v>89</v>
      </c>
      <c r="H37" s="18">
        <v>7</v>
      </c>
      <c r="I37" s="17" t="s">
        <v>262</v>
      </c>
      <c r="J37" s="17">
        <v>4</v>
      </c>
      <c r="K37" s="17"/>
      <c r="L37" s="17"/>
      <c r="M37" s="15"/>
      <c r="N37" s="17"/>
      <c r="O37" s="48"/>
      <c r="P37" s="17"/>
      <c r="Q37" s="17">
        <v>3</v>
      </c>
      <c r="R37" s="17"/>
      <c r="S37" s="17">
        <v>2</v>
      </c>
      <c r="T37" s="17"/>
      <c r="U37" s="17"/>
      <c r="V37" s="49">
        <f t="shared" si="2"/>
        <v>35</v>
      </c>
    </row>
    <row r="38" spans="1:22" ht="21.75" customHeight="1">
      <c r="A38" s="56">
        <v>35</v>
      </c>
      <c r="B38" s="7" t="s">
        <v>71</v>
      </c>
      <c r="C38" s="34" t="s">
        <v>179</v>
      </c>
      <c r="D38" s="36">
        <f t="shared" si="0"/>
        <v>14</v>
      </c>
      <c r="E38" s="7" t="s">
        <v>133</v>
      </c>
      <c r="F38" s="47">
        <f t="shared" si="1"/>
        <v>6</v>
      </c>
      <c r="G38" s="18" t="s">
        <v>89</v>
      </c>
      <c r="H38" s="18">
        <v>7</v>
      </c>
      <c r="I38" s="17"/>
      <c r="J38" s="17"/>
      <c r="K38" s="17"/>
      <c r="L38" s="17"/>
      <c r="M38" s="15"/>
      <c r="N38" s="17"/>
      <c r="O38" s="48" t="s">
        <v>108</v>
      </c>
      <c r="P38" s="17">
        <v>2</v>
      </c>
      <c r="Q38" s="17">
        <v>3</v>
      </c>
      <c r="R38" s="17">
        <v>2</v>
      </c>
      <c r="S38" s="17"/>
      <c r="T38" s="17">
        <v>1</v>
      </c>
      <c r="U38" s="17"/>
      <c r="V38" s="49">
        <f t="shared" si="2"/>
        <v>35</v>
      </c>
    </row>
    <row r="39" spans="1:22" ht="21.75" customHeight="1">
      <c r="A39" s="56">
        <v>36</v>
      </c>
      <c r="B39" s="7" t="s">
        <v>13</v>
      </c>
      <c r="C39" s="34" t="s">
        <v>187</v>
      </c>
      <c r="D39" s="36">
        <f t="shared" si="0"/>
        <v>13</v>
      </c>
      <c r="E39" s="7" t="s">
        <v>105</v>
      </c>
      <c r="F39" s="47">
        <f t="shared" si="1"/>
        <v>8</v>
      </c>
      <c r="G39" s="18" t="s">
        <v>89</v>
      </c>
      <c r="H39" s="18">
        <v>7</v>
      </c>
      <c r="I39" s="18" t="s">
        <v>236</v>
      </c>
      <c r="J39" s="18">
        <v>2.5</v>
      </c>
      <c r="K39" s="20"/>
      <c r="L39" s="18"/>
      <c r="M39" s="18"/>
      <c r="N39" s="18"/>
      <c r="O39" s="47"/>
      <c r="P39" s="18"/>
      <c r="Q39" s="18"/>
      <c r="R39" s="18">
        <v>3</v>
      </c>
      <c r="S39" s="18"/>
      <c r="T39" s="18">
        <v>1</v>
      </c>
      <c r="U39" s="18"/>
      <c r="V39" s="49">
        <f t="shared" si="2"/>
        <v>34.5</v>
      </c>
    </row>
    <row r="40" spans="1:22" ht="21.75" customHeight="1">
      <c r="A40" s="56">
        <v>37</v>
      </c>
      <c r="B40" s="7" t="s">
        <v>59</v>
      </c>
      <c r="C40" s="34" t="s">
        <v>169</v>
      </c>
      <c r="D40" s="36">
        <f t="shared" si="0"/>
        <v>13</v>
      </c>
      <c r="E40" s="7" t="s">
        <v>104</v>
      </c>
      <c r="F40" s="47">
        <f t="shared" si="1"/>
        <v>7</v>
      </c>
      <c r="G40" s="18" t="s">
        <v>89</v>
      </c>
      <c r="H40" s="18">
        <v>7</v>
      </c>
      <c r="I40" s="18" t="s">
        <v>239</v>
      </c>
      <c r="J40" s="18">
        <v>3</v>
      </c>
      <c r="K40" s="18"/>
      <c r="L40" s="18"/>
      <c r="M40" s="18" t="s">
        <v>275</v>
      </c>
      <c r="N40" s="18">
        <v>1</v>
      </c>
      <c r="O40" s="47"/>
      <c r="P40" s="18"/>
      <c r="Q40" s="18"/>
      <c r="R40" s="18">
        <v>2</v>
      </c>
      <c r="S40" s="18"/>
      <c r="T40" s="18">
        <v>1</v>
      </c>
      <c r="U40" s="18"/>
      <c r="V40" s="49">
        <f t="shared" si="2"/>
        <v>34</v>
      </c>
    </row>
    <row r="41" spans="1:22" ht="21.75" customHeight="1">
      <c r="A41" s="56">
        <v>38</v>
      </c>
      <c r="B41" s="7" t="s">
        <v>53</v>
      </c>
      <c r="C41" s="34" t="s">
        <v>183</v>
      </c>
      <c r="D41" s="36">
        <f t="shared" si="0"/>
        <v>15</v>
      </c>
      <c r="E41" s="7" t="s">
        <v>135</v>
      </c>
      <c r="F41" s="47">
        <f t="shared" si="1"/>
        <v>7</v>
      </c>
      <c r="G41" s="18" t="s">
        <v>89</v>
      </c>
      <c r="H41" s="18">
        <v>7</v>
      </c>
      <c r="I41" s="18"/>
      <c r="J41" s="18"/>
      <c r="K41" s="20"/>
      <c r="L41" s="18"/>
      <c r="M41" s="18"/>
      <c r="N41" s="18"/>
      <c r="O41" s="47" t="s">
        <v>107</v>
      </c>
      <c r="P41" s="18">
        <v>1</v>
      </c>
      <c r="Q41" s="20">
        <v>3</v>
      </c>
      <c r="R41" s="20"/>
      <c r="S41" s="20"/>
      <c r="T41" s="20"/>
      <c r="U41" s="18"/>
      <c r="V41" s="49">
        <f t="shared" si="2"/>
        <v>33</v>
      </c>
    </row>
    <row r="42" spans="1:22" ht="21.75" customHeight="1">
      <c r="A42" s="56">
        <v>39</v>
      </c>
      <c r="B42" s="7" t="s">
        <v>298</v>
      </c>
      <c r="C42" s="34" t="s">
        <v>191</v>
      </c>
      <c r="D42" s="36">
        <f t="shared" si="0"/>
        <v>15</v>
      </c>
      <c r="E42" s="7" t="s">
        <v>144</v>
      </c>
      <c r="F42" s="47">
        <f t="shared" si="1"/>
        <v>5</v>
      </c>
      <c r="G42" s="18" t="s">
        <v>89</v>
      </c>
      <c r="H42" s="18">
        <v>7</v>
      </c>
      <c r="I42" s="18"/>
      <c r="J42" s="18"/>
      <c r="K42" s="20"/>
      <c r="L42" s="18"/>
      <c r="M42" s="18"/>
      <c r="N42" s="18"/>
      <c r="O42" s="47"/>
      <c r="P42" s="18"/>
      <c r="Q42" s="20">
        <v>3</v>
      </c>
      <c r="R42" s="20">
        <v>2</v>
      </c>
      <c r="S42" s="20"/>
      <c r="T42" s="20"/>
      <c r="U42" s="18"/>
      <c r="V42" s="49">
        <f t="shared" si="2"/>
        <v>32</v>
      </c>
    </row>
    <row r="43" spans="1:22" ht="21.75" customHeight="1">
      <c r="A43" s="56">
        <v>40</v>
      </c>
      <c r="B43" s="7" t="s">
        <v>68</v>
      </c>
      <c r="C43" s="34" t="s">
        <v>182</v>
      </c>
      <c r="D43" s="36">
        <f t="shared" si="0"/>
        <v>11</v>
      </c>
      <c r="E43" s="7" t="s">
        <v>133</v>
      </c>
      <c r="F43" s="47">
        <f t="shared" si="1"/>
        <v>6</v>
      </c>
      <c r="G43" s="18" t="s">
        <v>89</v>
      </c>
      <c r="H43" s="18">
        <v>7</v>
      </c>
      <c r="I43" s="18"/>
      <c r="J43" s="18"/>
      <c r="K43" s="20"/>
      <c r="L43" s="18"/>
      <c r="M43" s="18"/>
      <c r="N43" s="18"/>
      <c r="O43" s="47" t="s">
        <v>106</v>
      </c>
      <c r="P43" s="18">
        <v>1</v>
      </c>
      <c r="Q43" s="20">
        <v>3</v>
      </c>
      <c r="R43" s="20"/>
      <c r="S43" s="20"/>
      <c r="T43" s="20"/>
      <c r="U43" s="18"/>
      <c r="V43" s="49">
        <f t="shared" si="2"/>
        <v>28</v>
      </c>
    </row>
    <row r="45" spans="2:20" ht="14.25">
      <c r="B45" s="21"/>
      <c r="C45" s="5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0"/>
      <c r="P45" s="21"/>
      <c r="Q45" s="21"/>
      <c r="R45" s="21"/>
      <c r="S45" s="21"/>
      <c r="T45" s="21"/>
    </row>
    <row r="46" spans="2:20" ht="14.25">
      <c r="B46" s="21"/>
      <c r="C46" s="5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0"/>
      <c r="P46" s="21"/>
      <c r="Q46" s="21"/>
      <c r="R46" s="21"/>
      <c r="S46" s="21"/>
      <c r="T46" s="21"/>
    </row>
    <row r="47" spans="2:20" ht="14.25">
      <c r="B47" s="21"/>
      <c r="C47" s="5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0"/>
      <c r="P47" s="21"/>
      <c r="Q47" s="21"/>
      <c r="R47" s="21"/>
      <c r="S47" s="21"/>
      <c r="T47" s="21"/>
    </row>
    <row r="48" spans="2:20" ht="14.25">
      <c r="B48" s="21"/>
      <c r="C48" s="5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0"/>
      <c r="P48" s="21"/>
      <c r="Q48" s="21"/>
      <c r="R48" s="21"/>
      <c r="S48" s="21"/>
      <c r="T48" s="21"/>
    </row>
    <row r="49" spans="2:20" ht="14.25">
      <c r="B49" s="21"/>
      <c r="C49" s="5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0"/>
      <c r="P49" s="21"/>
      <c r="Q49" s="21"/>
      <c r="R49" s="21"/>
      <c r="S49" s="21"/>
      <c r="T49" s="21"/>
    </row>
    <row r="50" spans="2:20" ht="14.25">
      <c r="B50" s="21"/>
      <c r="C50" s="5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0"/>
      <c r="P50" s="21"/>
      <c r="Q50" s="21"/>
      <c r="R50" s="21"/>
      <c r="S50" s="21"/>
      <c r="T50" s="21"/>
    </row>
    <row r="51" spans="2:20" ht="14.25">
      <c r="B51" s="21"/>
      <c r="C51" s="5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0"/>
      <c r="P51" s="21"/>
      <c r="Q51" s="21"/>
      <c r="R51" s="21"/>
      <c r="S51" s="21"/>
      <c r="T51" s="21"/>
    </row>
    <row r="52" spans="2:20" ht="14.25">
      <c r="B52" s="21"/>
      <c r="C52" s="5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0"/>
      <c r="P52" s="21"/>
      <c r="Q52" s="21"/>
      <c r="R52" s="21"/>
      <c r="S52" s="21"/>
      <c r="T52" s="21"/>
    </row>
    <row r="53" spans="2:20" ht="14.25">
      <c r="B53" s="21"/>
      <c r="C53" s="5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0"/>
      <c r="P53" s="21"/>
      <c r="Q53" s="21"/>
      <c r="R53" s="21"/>
      <c r="S53" s="21"/>
      <c r="T53" s="21"/>
    </row>
    <row r="54" spans="2:20" ht="14.25">
      <c r="B54" s="21"/>
      <c r="C54" s="5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50"/>
      <c r="P54" s="21"/>
      <c r="Q54" s="21"/>
      <c r="R54" s="21"/>
      <c r="S54" s="21"/>
      <c r="T54" s="21"/>
    </row>
    <row r="55" spans="2:20" ht="14.25">
      <c r="B55" s="21"/>
      <c r="C55" s="5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50"/>
      <c r="P55" s="21"/>
      <c r="Q55" s="21"/>
      <c r="R55" s="21"/>
      <c r="S55" s="21"/>
      <c r="T55" s="21"/>
    </row>
  </sheetData>
  <mergeCells count="1">
    <mergeCell ref="B1:T2"/>
  </mergeCells>
  <printOptions/>
  <pageMargins left="0.75" right="0.75" top="1" bottom="1" header="0.5" footer="0.5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张昕宇</cp:lastModifiedBy>
  <cp:lastPrinted>2011-05-25T02:54:45Z</cp:lastPrinted>
  <dcterms:created xsi:type="dcterms:W3CDTF">2011-05-03T02:21:10Z</dcterms:created>
  <dcterms:modified xsi:type="dcterms:W3CDTF">2011-05-25T07:49:34Z</dcterms:modified>
  <cp:category/>
  <cp:version/>
  <cp:contentType/>
  <cp:contentStatus/>
</cp:coreProperties>
</file>